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47" i="1" l="1"/>
  <c r="AG36" i="1"/>
  <c r="AG35" i="1"/>
  <c r="AG46" i="1" s="1"/>
  <c r="AG34" i="1"/>
  <c r="AG33" i="1"/>
  <c r="AG32" i="1"/>
  <c r="AG31" i="1"/>
  <c r="AG30" i="1"/>
  <c r="AG38" i="1" l="1"/>
  <c r="AG40" i="1"/>
  <c r="AG37" i="1"/>
  <c r="AG39" i="1"/>
  <c r="AG42" i="1"/>
  <c r="AG43" i="1"/>
  <c r="AG44" i="1"/>
  <c r="AG45" i="1"/>
</calcChain>
</file>

<file path=xl/sharedStrings.xml><?xml version="1.0" encoding="utf-8"?>
<sst xmlns="http://schemas.openxmlformats.org/spreadsheetml/2006/main" count="1138" uniqueCount="368">
  <si>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(Ахтынский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</si>
  <si>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</si>
  <si>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</si>
  <si>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</si>
  <si>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</si>
  <si>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</si>
  <si>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</si>
  <si>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</si>
  <si>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</si>
  <si>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</si>
  <si>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</si>
  <si>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</si>
  <si>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</si>
  <si>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</si>
  <si>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</si>
  <si>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</si>
  <si>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</si>
  <si>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</si>
  <si>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</si>
  <si>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</si>
  <si>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</si>
  <si>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</si>
  <si>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</si>
  <si>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</si>
  <si>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</si>
  <si>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</si>
  <si>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</si>
  <si>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</si>
  <si>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</si>
  <si>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</si>
  <si>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</si>
  <si>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</si>
  <si>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</si>
  <si>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</si>
  <si>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</si>
  <si>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</si>
  <si>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</si>
  <si>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</si>
  <si>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</si>
  <si>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</si>
  <si>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</si>
  <si>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</si>
  <si>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</si>
  <si>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</si>
  <si>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</si>
  <si>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</si>
  <si>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</si>
  <si>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</si>
  <si>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</si>
  <si>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</si>
  <si>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</si>
  <si>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Ахтынский район</t>
  </si>
  <si>
    <t>В0500001001056</t>
  </si>
  <si>
    <t>КАЗНА</t>
  </si>
  <si>
    <t>Земельный участок (Автодорога Магарамкент - Ахты - Рутул км 0 - км 110)</t>
  </si>
  <si>
    <t>Распоряжение Дагимущества  РД от 01.11.2016г. №304-р, Распоряжение Минимущества РД от 19.12.2017г. № 588-р,Св-во о госрег. права собст., регистр запись №05:22:000000:28-05/001/2017-1 от 06.03.2017г</t>
  </si>
  <si>
    <t>05:22:000000:28</t>
  </si>
  <si>
    <t>Земли поселений</t>
  </si>
  <si>
    <t>ЗАКРЕПЛЕН РАСПОРЯЖЕНИЕ             ОТ 05 АВГУСТА 2019 ГОДА  № 386-Р</t>
  </si>
  <si>
    <t>Заявление ГКУ "Дагестанавтодор"о предоставлении земельного участка в постоянное (бессрочное) пользование от 19.07.2019 г. № 44.2-1713/19</t>
  </si>
  <si>
    <t>Обращение  Минтранс Дагестана от 19.07.2019г.    № 44/01-2228/19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</si>
  <si>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;Магарамкент-Ахты-Рутул;</t>
  </si>
  <si>
    <t>Установлены</t>
  </si>
  <si>
    <t>Нет арендатора</t>
  </si>
  <si>
    <t>Обременения не зарегистрированы.</t>
  </si>
  <si>
    <t>19 сентября 2019г</t>
  </si>
  <si>
    <t>Республика Дагестан, р-н Ахтынский, с Кака</t>
  </si>
  <si>
    <t>Земли населенных пунктов</t>
  </si>
  <si>
    <t>под автомобильную дорогу "Магарамкент-Ахты-Рутул"</t>
  </si>
  <si>
    <t>19863 +/- 49</t>
  </si>
  <si>
    <t>Республика Дагестан</t>
  </si>
  <si>
    <t>Не зарегистрировано</t>
  </si>
  <si>
    <t>ЗАКРЕПЛЕНИЕ АВТОДОР</t>
  </si>
  <si>
    <t>НЕТ</t>
  </si>
  <si>
    <t>В0500001001045</t>
  </si>
  <si>
    <t>Распоряжение Дагимущества  РД от 01.11.2016г. №304-р, Распоряжение Минимущества РД от 19.12.2017г. № 588-р</t>
  </si>
  <si>
    <t>05:22:000000:29</t>
  </si>
  <si>
    <t>Земли промышленности</t>
  </si>
  <si>
    <t>ДОРОГА</t>
  </si>
  <si>
    <t>Граница земельного участка состоит из 11 контуров. В ЕГРН сведения о правообладателе отсутствуют.</t>
  </si>
  <si>
    <t>23 сентября 2019г</t>
  </si>
  <si>
    <t>Республика Дагестан, р-н Ахтынский</t>
  </si>
  <si>
    <t>194450 +/- 772</t>
  </si>
  <si>
    <t>Отсутствует</t>
  </si>
  <si>
    <t>Ф2. РЕГИСТРАЦИЯ РД</t>
  </si>
  <si>
    <t>В0500001001058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</si>
  <si>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№05:22:000000:30-05/001/2017-1 от 06.03.2017г</t>
  </si>
  <si>
    <t>05:22:000000:30</t>
  </si>
  <si>
    <t>Граница земельного участка состоит из 2 контуров. Обременения не зарегистрированы.</t>
  </si>
  <si>
    <t>Республика Дагестан, р-н Ахтынский, с Зрых</t>
  </si>
  <si>
    <t>18957 +/- 48</t>
  </si>
  <si>
    <t>В0500001001046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</si>
  <si>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№05:22:000000:32-05/001/2017-1 от 06.03.2017 г</t>
  </si>
  <si>
    <t>05:22:000000:32</t>
  </si>
  <si>
    <t>Под автомобильную дорогу ;Магарамкент-Ахты-Рутул;</t>
  </si>
  <si>
    <t>Граница земельного участка состоит из 4 контуров. Обременения не зарегистрированы.</t>
  </si>
  <si>
    <t>20 сентября 2019г.</t>
  </si>
  <si>
    <t>Под автомобильную дорогу "Магарамкент-Ахты-Рутул"</t>
  </si>
  <si>
    <t>32770 +/- 317</t>
  </si>
  <si>
    <t>В0500002001130</t>
  </si>
  <si>
    <t>Земельный участок</t>
  </si>
  <si>
    <t>Ахтынский район, с. Ахты, ул. Байрамова</t>
  </si>
  <si>
    <t>Распоряжение Мингосимущества РД от 04.06.2014г. №287-р, Свидетельство о госрегистрации права собственности РД, запись регистрации №05-05-01/530/2014-250 от 05.09.2014г.</t>
  </si>
  <si>
    <t>05:22:000001:6205</t>
  </si>
  <si>
    <t>Под строительство типового здания МФЦ</t>
  </si>
  <si>
    <t>Правообладателем указано Администрация муниципального района "Ахтынский район" Республика Дагестан. Обременения не зарегистрированы.</t>
  </si>
  <si>
    <t>В1901000036bl0t</t>
  </si>
  <si>
    <t>Республика Дагестан, р-н Ахтынский, с Ахты, ул А.Байрамова</t>
  </si>
  <si>
    <t>400 +/- 7</t>
  </si>
  <si>
    <t>Администрация муниципального района "Ахтынский район" Республика Дагестан</t>
  </si>
  <si>
    <t>Ф1. ПРОВЕРКА ДАННЫХ</t>
  </si>
  <si>
    <t>МФЦ</t>
  </si>
  <si>
    <t>Космоснимок</t>
  </si>
  <si>
    <t>15.09</t>
  </si>
  <si>
    <t>По данным аэросъемок на земельном участке не обнаружено построек.</t>
  </si>
  <si>
    <t>В0500001001052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</si>
  <si>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№05:22:000001:7957-05/001/2017-1 от 06.03.2017г</t>
  </si>
  <si>
    <t>05:22:000001:7957</t>
  </si>
  <si>
    <t>ЗАКРЕПЛЕН РАСПОРЯЖЕНИЕ             ОТ 29 ИЮЛЯ 2019 ГОДА  № 377-Р</t>
  </si>
  <si>
    <t>Заявление ГКУ "Дагестанавтодор"о предоставлении земельного участка в постоянное (бессрочное) пользование от 27.06.2019 г. № 44.2-1432/19</t>
  </si>
  <si>
    <t>Обращение  Минтранс Дагестана от 27.06.2019г.    № 44/01-1953/19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</si>
  <si>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;Ахты-Детскийсанаторий;</t>
  </si>
  <si>
    <t>Республика Дагестан, р-н Ахтынский, с Ахты</t>
  </si>
  <si>
    <t>под автомобильную дорогу "Ахты-Детский санаторий"</t>
  </si>
  <si>
    <t>26283 +/- 57</t>
  </si>
  <si>
    <t>В0500001001054</t>
  </si>
  <si>
    <t>05:22:000001:7971</t>
  </si>
  <si>
    <t>Граница земельного участка состоит из 4 контуров. В ЕГРН сведения о правообладателе отсутствуют.</t>
  </si>
  <si>
    <t>93036 +/- 107</t>
  </si>
  <si>
    <t>В0500001001185</t>
  </si>
  <si>
    <t>Земельный участок (Автодорога Ахты - Детский санаторий  км 0 - км 6)</t>
  </si>
  <si>
    <t>05:22:000001:7975</t>
  </si>
  <si>
    <t>Данные отсутствуют.</t>
  </si>
  <si>
    <t>Нет границ</t>
  </si>
  <si>
    <t>Правообладателем указано АдигезаловЭльманФирузович. Обременения не зарегистрированы.</t>
  </si>
  <si>
    <t>данные отсутствуют</t>
  </si>
  <si>
    <t>Адигезалов Эльман Фирузович</t>
  </si>
  <si>
    <t>В0500001001184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</si>
  <si>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№05:22:000001:8383-05/001/2017-1 от 13.03.17 г.</t>
  </si>
  <si>
    <t>05:22:000001:8383</t>
  </si>
  <si>
    <t>Под автомобильную дорогу ;Ахты-Детский санаторий;</t>
  </si>
  <si>
    <t>Под автомобильную дорогу "Ахты-Детский санаторий"</t>
  </si>
  <si>
    <t>21827 +/- 52</t>
  </si>
  <si>
    <t>В0500001001053</t>
  </si>
  <si>
    <t>05:22:000001:8420</t>
  </si>
  <si>
    <t>Граница земельного участка состоит из 6 контуров.  В ЕГРН сведения о правообладателе отсутствуют.</t>
  </si>
  <si>
    <t>30322 +/- 61</t>
  </si>
  <si>
    <t>В0500001001055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</si>
  <si>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№05:22:000002:1168-05/001/2017-1 от 06.03.2017г</t>
  </si>
  <si>
    <t>05:22:000002:1168</t>
  </si>
  <si>
    <t>Республика Дагестан, р-н Ахтынский, с Хрюг</t>
  </si>
  <si>
    <t>20471 +/- 50</t>
  </si>
  <si>
    <t>В0500001001049</t>
  </si>
  <si>
    <t>05:22:000004:939</t>
  </si>
  <si>
    <t>№КУВИ-001/2019-22943782В ЕГРН отсутствует запрошенная Вами информация.</t>
  </si>
  <si>
    <t>ЗАКАЗАТЬ ВЫПИСКУ ЕГРН</t>
  </si>
  <si>
    <t>В0500001001048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</si>
  <si>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№05:22:000004:963-05/001/2017-1 от 07.03.2017 г</t>
  </si>
  <si>
    <t>05:22:000004:963</t>
  </si>
  <si>
    <t>Граница земельного участка состоит из 6 контуров. Обременения не зарегистрированы.</t>
  </si>
  <si>
    <t>10075 +/- 35</t>
  </si>
  <si>
    <t>В0500001001057</t>
  </si>
  <si>
    <t>В0500001001050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</si>
  <si>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№05:22:000007:844-05/001/2017-1 от 06.03.2017 г</t>
  </si>
  <si>
    <t>05:22:000007:844</t>
  </si>
  <si>
    <t>4348 +/- 23</t>
  </si>
  <si>
    <t>В0500001001051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</si>
  <si>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№05:22:000008:400-05/001/2017-1 от 06.03.2017 г</t>
  </si>
  <si>
    <t>05:22:000008:400</t>
  </si>
  <si>
    <t>Республика Дагестан, р-н Ахтынский, с Куркал</t>
  </si>
  <si>
    <t>23100 +/- 53</t>
  </si>
  <si>
    <t>В0500001001182</t>
  </si>
  <si>
    <t>под автомобильную дорогу ;Ахты-Детский санаторий;</t>
  </si>
  <si>
    <t>В0500001001183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</si>
  <si>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№05:22:000008:423-05/001/2017-1 от 13.03.17 г.</t>
  </si>
  <si>
    <t>05:22:000008:423</t>
  </si>
  <si>
    <t>Граница земельного участка состоит из 5 контуров. Обременения не зарегистрированы.</t>
  </si>
  <si>
    <t>7205 +/- 30</t>
  </si>
  <si>
    <t>В0500003001672</t>
  </si>
  <si>
    <t>ЗЕМЛИ ОТГОННОГО ЖИВОТНОВОДСТВА</t>
  </si>
  <si>
    <t>Свидетельство о госрегистрации права собственности РД запись регистрации №05-05-01/054/2011-279 от 11.05.2011г.</t>
  </si>
  <si>
    <t>05:22:000015:0073</t>
  </si>
  <si>
    <t>Земли сельскохозяйственного значения</t>
  </si>
  <si>
    <t>Для ведения животноводства</t>
  </si>
  <si>
    <t>Правообладателем указано Минимущество РД. Обременения не зарегистрированы.</t>
  </si>
  <si>
    <t>В1901000036dZMr</t>
  </si>
  <si>
    <t>№КУВИ-001/2019-22943813 В ЕГРН отсутствует запрошенная Вами информация.</t>
  </si>
  <si>
    <t>СВОБОДНО</t>
  </si>
  <si>
    <t>По данным аэросъемок на земельном участке обнаружена хозпостройка.</t>
  </si>
  <si>
    <t>В0500001001047</t>
  </si>
  <si>
    <t>Распоряжение Дагимущества  РД от 01.11.2016г. №304-р, Распоряжение Минимущества РД от 19.12.2017г. № 588-р, Св-во о госрег. права собст., регистр запись №05:22:000021:37-05/001/2017-1 от 06.03.2017 г</t>
  </si>
  <si>
    <t>05:22:000021:37</t>
  </si>
  <si>
    <t>514 +/- 8</t>
  </si>
  <si>
    <t>В0500003001119</t>
  </si>
  <si>
    <t>Земельный участок (СПК "колхоз им. Фатахова")</t>
  </si>
  <si>
    <t>Распоряжение Минимущества РД №572-р от 05.10.2007г., Свидетельство о госрегистрации права собственности РД, запись регистрации №05-05-01/099/2007-637 от 17.12.2007г.</t>
  </si>
  <si>
    <t>05:22:000033:0010</t>
  </si>
  <si>
    <t>Для сельскохозяйственного производства</t>
  </si>
  <si>
    <t>В1901000036todo</t>
  </si>
  <si>
    <t>Республика Дагестан, р-н. Ахтынский, х-во. СПК "колхоз им. Фатахова"уч.№ 2.</t>
  </si>
  <si>
    <t>Земли сельскохозяйственного назначения</t>
  </si>
  <si>
    <t>Минимущество РД.</t>
  </si>
  <si>
    <t>В0500003000944</t>
  </si>
  <si>
    <t>Земельный участок (СПК "им. Фатахова")</t>
  </si>
  <si>
    <t>Распоряжение МИ и ЗО РД №572-р от 05.10.2007г., Свидетельство о госрегистрации права собственности РД, запись регистрации №05-05-01/099/2007-641 от 17.12.2007г.</t>
  </si>
  <si>
    <t>05:22:000033:0011</t>
  </si>
  <si>
    <t>В19010000360jVj</t>
  </si>
  <si>
    <t>20 сентября 2019г</t>
  </si>
  <si>
    <t>Республика Дагестан, р-н. Ахтынский, х-во. СПК "клх.им.Фатахова"уч.№3.</t>
  </si>
  <si>
    <t>3717812.5</t>
  </si>
  <si>
    <t>По данным аэросъемок на земельном участке объектов капстроения не обнаружено.</t>
  </si>
  <si>
    <t>В0500003000942</t>
  </si>
  <si>
    <t>Распоряжение МИ и ЗО РД №572-р от 05.10.2007г., Свидетельство о госрегистрации права собственности РД, запись регистрации №05-05-01/099/2007-639 от 17.12.2007г.</t>
  </si>
  <si>
    <t>05:22:000033:0012</t>
  </si>
  <si>
    <t>В1901000036uKhN</t>
  </si>
  <si>
    <t>Республика Дагестан, р-н. Ахтынский, х-во. СПК "клх.им.Фатахова" уч№1.</t>
  </si>
  <si>
    <t>В0500003000923</t>
  </si>
  <si>
    <t>Земельный участок (СПК "Дагви")</t>
  </si>
  <si>
    <t>Распоряжение МИ и ЗО РД №572-р от 05.10.2007г., Свидетельство о госрегистрации права собственности РД, запись регистрации №05-05-01/099/2007-952 от 29.12.2007г.</t>
  </si>
  <si>
    <t>05:22:000033:0013</t>
  </si>
  <si>
    <t xml:space="preserve">СПК "Дагъви"до 11 февраля 2030 года </t>
  </si>
  <si>
    <t xml:space="preserve">Арендатор СПК "Дагъви", ИНН: 0504007608. №15 от 11.02.2010 г.05-05-01/206/2013-770
с 30.04.2013 по 11.02.2030
</t>
  </si>
  <si>
    <t>В1901000036nKUj</t>
  </si>
  <si>
    <t>Республика Дагестан, р-н. Ахтынский, х-во. СПК "Дагви".</t>
  </si>
  <si>
    <t>1038212.5</t>
  </si>
  <si>
    <t>СПК "Дагъви", ИНН: 0504007608. № 15, Выдан 11.02.2010.Срок действия с 30.04.2013 по 11.02.2030</t>
  </si>
  <si>
    <t>АРЕНДА</t>
  </si>
  <si>
    <t>В0500003001028</t>
  </si>
  <si>
    <t>Земельный участок (КФХ "Булах")</t>
  </si>
  <si>
    <t>Распоряжение МИ и ЗО РД №572-р от 05.10.2007г., Свидетельство о госрегистрации права собственности РД, запись регистрации №05-05-01/099/2007-634 от 17.12.2007г.</t>
  </si>
  <si>
    <t>05:22:000033:0014</t>
  </si>
  <si>
    <t xml:space="preserve">КФХ "Булах"до 1 мая 2028 года </t>
  </si>
  <si>
    <t xml:space="preserve">Арендатор Балагаев Нарик Балагаевич №152 от 30.12.2008 г.;
Передаточный акт от 30.12.2008 г.
05-05-01/007/2013-906
с 15.03.2013 по 01.05.2028
</t>
  </si>
  <si>
    <t>В1901000036NNOc</t>
  </si>
  <si>
    <t>Республика Дагестан, р-н. Ахтынский, х-во. КФХ "Булах".</t>
  </si>
  <si>
    <t>Балагаев Нарик Балагаевич№ 152, Выдан 30.12.2008
Передаточный акт, Выдан 30.12.2008</t>
  </si>
  <si>
    <t>В0500003001126</t>
  </si>
  <si>
    <t>Земельный участок (СПК "Берекат")</t>
  </si>
  <si>
    <t>Распоряжение Минимущества РД №572-р от 05.10.2007г., Свидетельство о госрегистрации права собственности РД, запись регистрации №05-05-01/099/2007-636 от 17.12.2007г.</t>
  </si>
  <si>
    <t>05:22:000033:0015</t>
  </si>
  <si>
    <t>В1901000036Tnfn</t>
  </si>
  <si>
    <t>Республика Дагестан, р-н. Ахтынский, х-во. СПК "Берекат".</t>
  </si>
  <si>
    <t>2499199.1</t>
  </si>
  <si>
    <t>В0500003001030</t>
  </si>
  <si>
    <t>Земельный участок (СПК Самур")</t>
  </si>
  <si>
    <t>Распоряжение МИ и ЗО РД №572-р от 05.10.2007г., Свидетельство о госрегистрации права собственности РД, запись регистрации №05-05-01/099/2007-635 от 17.12.2007г.</t>
  </si>
  <si>
    <t>05:22:000033:0016</t>
  </si>
  <si>
    <t>В1901000036HhWN</t>
  </si>
  <si>
    <t>Республика Дагестан, р-н. Ахтынский, х-во. СПК "Самур".</t>
  </si>
  <si>
    <t>В0500003000950</t>
  </si>
  <si>
    <t>Распоряжение МИ и ЗО РД №572-р от 05.10.2007г., Свидетельство о госрегистрации права собственности РД, запись регистрации №05-05-01/099/2007-642 от 17.12.2007г.</t>
  </si>
  <si>
    <t>05:22:000033:0017</t>
  </si>
  <si>
    <t>В1901000036svEs</t>
  </si>
  <si>
    <t>Республика Дагестан, р-н. Ахтынский, х-во. СПК "клх.им.Фатахова" уч.№4.</t>
  </si>
  <si>
    <t>4376687.5</t>
  </si>
  <si>
    <t>В0500003000977</t>
  </si>
  <si>
    <t>Земельный участок (ГУП "Фрунзенский")</t>
  </si>
  <si>
    <t>Распоряжение МИ и ЗО РД №572-р от 05.10.2007г., Свидетельство о госрегистрации права собственности РД, запись регистрации №05-05-01/099/2007-341 от 30.11.2007г.</t>
  </si>
  <si>
    <t>05:22:000037:0001</t>
  </si>
  <si>
    <t>Для выпаса скота</t>
  </si>
  <si>
    <t>В1901000036Wiiy</t>
  </si>
  <si>
    <t>Республика Дагестан, р-н. Ахтынский.</t>
  </si>
  <si>
    <t>19629977.1</t>
  </si>
  <si>
    <t>По данным аэросъемок на земельном участке  находятся кошары, фермы.</t>
  </si>
  <si>
    <t>В0500003000905</t>
  </si>
  <si>
    <t>Земельный участок (СПК "Мрия")</t>
  </si>
  <si>
    <t>Распоряжение МИ и ЗО РД №572-р от 05.10.2007г., Свидетельство о госрегистрации права собственности РД, запись регистрации №05-05-01/099/2007-640 от 17.12.2007г.</t>
  </si>
  <si>
    <t>05:22:000038:0001</t>
  </si>
  <si>
    <t>В190100003687j2</t>
  </si>
  <si>
    <t>Республика Дагестан, р-н. Ахтынский, х-во. СПК "Мрия".</t>
  </si>
  <si>
    <t>9046782.5</t>
  </si>
  <si>
    <t>По данным аэросъемок на земельном участке  находится  ферма.</t>
  </si>
  <si>
    <t>В0500003000999</t>
  </si>
  <si>
    <t>Земельный участок (СПК "колхоз им. Азизбеков")</t>
  </si>
  <si>
    <t>Распоряжение МИ и ЗО РД №572-р от 05.10.2007г., Свидетельство о госрегистрации права собственности РД, запись регистрации №05-05-01/099/2007-638 от 17.12.2007г.</t>
  </si>
  <si>
    <t>05:22:000039:0004</t>
  </si>
  <si>
    <t>В19010000366HZp</t>
  </si>
  <si>
    <t>Республика Дагестан, р-н. Ахтынский, х-во. СПК "колхоз им. Азизбекова".</t>
  </si>
  <si>
    <t>2636337.5</t>
  </si>
  <si>
    <t>В0500003000819</t>
  </si>
  <si>
    <t>Земельный участок (СПК "Семена")</t>
  </si>
  <si>
    <t>Распоряжение МИ и ЗО РД №572-р от 05.10.2007г., Свидетельство о госрегистрации права собственности РД, запись регистрации №05-05-01/092/2007-877 от 30.11.2007г.</t>
  </si>
  <si>
    <t>05:22:000040:0002</t>
  </si>
  <si>
    <t>Под летние пастбища.</t>
  </si>
  <si>
    <t xml:space="preserve">СПК "Семена"до 23 декабря 2062 года </t>
  </si>
  <si>
    <t xml:space="preserve">Арендатор СПК "Семена", ИНН: 0512002321. №179 от 23.12.2013 г. 05-05-01/519/2014-310
с 16.04.2014 по 23.12.2062
</t>
  </si>
  <si>
    <t>В1901000036yaVm</t>
  </si>
  <si>
    <t>Дагестан респ, р-н Ахтынский, летние пастбища специального фонда перераспределения РД.</t>
  </si>
  <si>
    <t>Под летние пастбища</t>
  </si>
  <si>
    <t>СПК "Семена", ИНН: 0512002321. № 179, Выдан 23.12.2013. Срок действия с 16.04.2014 по 23.12.2062.</t>
  </si>
  <si>
    <t>В0500003001045</t>
  </si>
  <si>
    <t>Земельный участок (СПК "Горец")</t>
  </si>
  <si>
    <t>Распоряжение МИ и ЗО РД №572-р от 05.10.2007г., Свидетельство о госрегистрации права собственности РД, запись регистрации №05-05-01/099/2007-628 от 17.12.2007г.</t>
  </si>
  <si>
    <t>05:22:000040:0007</t>
  </si>
  <si>
    <t>В1901000036WVks</t>
  </si>
  <si>
    <t>Республика Дагестан, р-н. Ахтынский, х-во. СПК "Горец"Ахтынского р-на.</t>
  </si>
  <si>
    <t>9418242.84</t>
  </si>
  <si>
    <t>В0500003001044</t>
  </si>
  <si>
    <t>Земельный участок (СПК "Восход")</t>
  </si>
  <si>
    <t>Распоряжение МИ и ЗО РД №572-р от 05.10.2007г., Свидетельство о госрегистрации права собственности РД, запись регистрации №05-05-01/099/2007-633 от 17.12.2007г.</t>
  </si>
  <si>
    <t>05:22:000040:0008</t>
  </si>
  <si>
    <t xml:space="preserve">СПК "Восход"до 20 октября 2059 года </t>
  </si>
  <si>
    <t xml:space="preserve">Правообладателем указано Минимущество РД. Обременение  зарегистрировано на СПК "Восход", ИНН: 0504007541. №105 от 20.10.2010 г.;
Передаточный акт от 20.10.2010 г.
05-05-01/114/2010-695
Срок не определен
</t>
  </si>
  <si>
    <t>В19010000364qgV</t>
  </si>
  <si>
    <t>№КУВИ-001/2019-22942146 В ЕГРН отсутствует запрошенная Вами информация.</t>
  </si>
  <si>
    <t>В0500003000957</t>
  </si>
  <si>
    <t>Земельный участок (СПК "Колос")</t>
  </si>
  <si>
    <t>Распоряжение МИ и ЗО РД №572-р от 05.10.2007г., Свидетельство о госрегистрации права собственности РД, запись регистрации №05-05-01/099/2007-951 от 29.12.2007г.</t>
  </si>
  <si>
    <t>05:22:000040:0009</t>
  </si>
  <si>
    <t>Для сельскохозяйственного использования</t>
  </si>
  <si>
    <t xml:space="preserve">СПК "Колос"05-05-01/503/2013-852 от 03.09.2013 г. до 1 мая 2028 года </t>
  </si>
  <si>
    <t xml:space="preserve">данные о правообладателе отсутствуют. Обременение  зарегистрировано на СПК "Колос", ИНН: 0504007510. №64 от 10.09.2009 г.05-05-01/503/2013-852
с 03.09.2013 по 01.05.2028
</t>
  </si>
  <si>
    <t>В1901000036JksM</t>
  </si>
  <si>
    <t>Республика Дагестан, Ахтынский район, СПК "Колос".</t>
  </si>
  <si>
    <t>769418 +/- 24278</t>
  </si>
  <si>
    <t>СПК "Колос", ИНН: 0504007510/ № 64, Выдан 10.09.2009/ Срок действия с 03.09.2013 по 01.05.2028</t>
  </si>
  <si>
    <t>В0500002000030</t>
  </si>
  <si>
    <t>ЗЕМЛИ ФОНДА ПЕРЕРАСПРЕДЕЛЕНИЯ</t>
  </si>
  <si>
    <t>Ахтынский район, х-во ГЗФ "Фий"</t>
  </si>
  <si>
    <t>Распоряжение Минимущества РД №572-р от 05.10.2007г.,Свидетельство о госрегистрации права собственности РД, запись регистрации №05-05-01/099/2007-630 от 17.12.2007г.</t>
  </si>
  <si>
    <t>05:22:000040:0010</t>
  </si>
  <si>
    <t>В190100003631fv</t>
  </si>
  <si>
    <t>Республика Дагестан, р-н. Ахтынский, х-во. ГЗФ "Фий".</t>
  </si>
  <si>
    <t>В0500003000963</t>
  </si>
  <si>
    <t>Земельный участок (КФХ "Малкамут")</t>
  </si>
  <si>
    <t>Распоряжение МИ и ЗО РД №572-р от 05.10.2007г., Свидетельство о госрегистрации права собственности РД, запись регистрации №05-05-01/099/2007-629 от 17.12.2007г.</t>
  </si>
  <si>
    <t>05:22:000040:0011</t>
  </si>
  <si>
    <t xml:space="preserve">КФХ "Малкамут"до 29 декабря 2058 года </t>
  </si>
  <si>
    <t xml:space="preserve">Правообладателем указано Минимущество РД. Обременение  зарегистрировано на СПК "Фал-Фан", ИНН: 0504008383.№142 от 29.12.2009 г.;05-05-01/003/2014-985
с 29.04.2013 по 29.12.2058
</t>
  </si>
  <si>
    <t>В1901000036vjxx</t>
  </si>
  <si>
    <t>Республика Дагестан, р-н Ахтынский, х-во КФХ "Малкамут".</t>
  </si>
  <si>
    <t>7388245 +/- 2038.58</t>
  </si>
  <si>
    <t>СПК "Фал-Фан", ИНН: 0504008383. № 142, Выдан
29.12.2009
Дополнительное соглашение, Выдан 25.04.2014. Срок действия с 29.04.2013 по 29.12.2058</t>
  </si>
  <si>
    <t>Ф3. РЕГИСТРАЦИЯ РД, ПРОВЕРКА ДАННЫХ</t>
  </si>
  <si>
    <t>СВЕРКА</t>
  </si>
  <si>
    <t>ЛИКВИДИРОВАН</t>
  </si>
  <si>
    <t>В0500003000969</t>
  </si>
  <si>
    <t>Земельный участок (СПК "Мыдым")</t>
  </si>
  <si>
    <t>Распоряжение МИ и ЗО РД №572-р от 05.10.2007г., Свидетельство о госрегистрации права собственности РД, запись регистрации №05-05-01/099/2007-632 от 17.12.2007г.</t>
  </si>
  <si>
    <t>05:22:000040:0012</t>
  </si>
  <si>
    <t>В1901000036D0qA</t>
  </si>
  <si>
    <t>Республика Дагестан, р-н. Ахтынский, х-во. СПК "Мыдым".</t>
  </si>
  <si>
    <t>В0500002000041</t>
  </si>
  <si>
    <t>Ахтынский район, х-во ГЗФ "Хнов"</t>
  </si>
  <si>
    <t>Распоряжение Минимущества РД №572-р от 05.10.2007г.,Свидетельство о госрегистрации права собственности РД, запись регистрации №05-05-01/099/2007-631 от 17.12.2007г.</t>
  </si>
  <si>
    <t>05:22:000040:0013</t>
  </si>
  <si>
    <t>В1901000036DbRS</t>
  </si>
  <si>
    <t>Республика Дагестан, р-н. Ахтынский, х-во. ГЗФ "Хнов".</t>
  </si>
  <si>
    <t>9640085.81</t>
  </si>
  <si>
    <t>В0500003000929</t>
  </si>
  <si>
    <t>Земельный участок (КФХ "Чурдихдади")</t>
  </si>
  <si>
    <t>Распоряжение МИ и ЗО РД №572-р от 05.10.2007г., Свидетельство о госрегистрации права собственности РД, запись регистрации №05-05-01/099/2007-953 от 29.12.2007г.</t>
  </si>
  <si>
    <t>05:22:000040:0014</t>
  </si>
  <si>
    <t>В19010000363cdt</t>
  </si>
  <si>
    <t>Республика Дагестан, р-н. Ахтынский, х-во. КФХ "Чурдихдади".</t>
  </si>
  <si>
    <t>10444220.1</t>
  </si>
  <si>
    <t>В0500003000933</t>
  </si>
  <si>
    <t>Распоряжение МИ и ЗО РД №572-р от 05.10.2007г., Свидетельство о госрегистрации права собственности РД, запись регистрации №05-05-01/091/2007-967 от 20.12.2007г.</t>
  </si>
  <si>
    <t>05:22:000040:0015</t>
  </si>
  <si>
    <t>В1901000036iC1W</t>
  </si>
  <si>
    <t>535012.5</t>
  </si>
  <si>
    <t>В0500003000888</t>
  </si>
  <si>
    <t>Земельный участок (СПК "колхоз им. Энгельса")</t>
  </si>
  <si>
    <t>Распоряжение МИ и ЗО РД №201-р от 19.10.2007г., Свидетельство о госрегистрации права собственности РД, запись регистрации №05-05-01/091/2007-968 от 20.12.2007г.</t>
  </si>
  <si>
    <t>05:22:000042:0038</t>
  </si>
  <si>
    <t>В1901000036mIs3</t>
  </si>
  <si>
    <t>Республика Дагестан, р-н. Ахтынский, х-во. СПК "Колхоз им.Энгельса".</t>
  </si>
  <si>
    <t>По данным аэросъемок на земельном участке не обнаружено построек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</si>
</sst>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/>
    <xf numFmtId="0" fontId="1" fillId="8" borderId="5" xfId="0" applyFont="1" applyFill="1" applyBorder="1" applyAlignment="1" applyProtection="1"/>
    <xf numFmtId="1" fontId="5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6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1" fillId="8" borderId="6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11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1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" fontId="7" fillId="0" borderId="7" xfId="0" applyNumberFormat="1" applyFont="1" applyFill="1" applyBorder="1" applyAlignment="1" applyProtection="1">
      <alignment horizontal="center" vertical="center" wrapText="1"/>
    </xf>
    <xf numFmtId="1" fontId="7" fillId="0" borderId="8" xfId="0" applyNumberFormat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0" fontId="2" fillId="0" borderId="0" xfId="0" applyFont="1" applyFill="1" applyProtection="1"/>
    <xf numFmtId="1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" fontId="7" fillId="0" borderId="11" xfId="0" applyNumberFormat="1" applyFont="1" applyFill="1" applyBorder="1" applyAlignment="1" applyProtection="1">
      <alignment horizontal="center" vertical="center" wrapText="1"/>
    </xf>
    <xf numFmtId="1" fontId="7" fillId="0" borderId="12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1" fontId="7" fillId="0" borderId="9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Protection="1"/>
    <xf numFmtId="0" fontId="11" fillId="0" borderId="2" xfId="0" applyFont="1" applyFill="1" applyBorder="1" applyProtection="1"/>
    <xf numFmtId="0" fontId="11" fillId="2" borderId="2" xfId="0" applyFont="1" applyFill="1" applyBorder="1" applyProtection="1"/>
    <xf numFmtId="0" fontId="10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wrapText="1"/>
    </xf>
    <xf numFmtId="0" fontId="3" fillId="0" borderId="11" xfId="0" applyFont="1" applyFill="1" applyBorder="1" applyProtection="1"/>
    <xf numFmtId="0" fontId="11" fillId="0" borderId="11" xfId="0" applyFont="1" applyFill="1" applyBorder="1" applyProtection="1"/>
    <xf numFmtId="0" fontId="11" fillId="0" borderId="5" xfId="0" applyFont="1" applyFill="1" applyBorder="1" applyProtection="1"/>
    <xf numFmtId="0" fontId="7" fillId="0" borderId="5" xfId="0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1" fontId="7" fillId="0" borderId="0" xfId="0" applyNumberFormat="1" applyFont="1" applyAlignment="1" applyProtection="1">
      <alignment horizontal="center" vertical="center" wrapText="1"/>
    </xf>
    <xf numFmtId="164" fontId="7" fillId="0" borderId="0" xfId="0" applyNumberFormat="1" applyFont="1" applyAlignment="1" applyProtection="1">
      <alignment horizontal="center" vertical="center" wrapText="1"/>
    </xf>
  </cellXfs>
  <cellStyles count="1">
    <cellStyle name="Обычный" xfId="0" builtinId="0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 refreshError="1">
        <row r="14">
          <cell r="I14" t="str">
            <v xml:space="preserve"> от 14.12.2018 год                           № ЕТ-05/4688</v>
          </cell>
        </row>
        <row r="96">
          <cell r="I96" t="str">
            <v>от 19.11.2018 № ЕТ-06/4230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"/>
  <sheetViews>
    <sheetView tabSelected="1" topLeftCell="A4" zoomScale="25" zoomScaleNormal="25" workbookViewId="0">
      <selection sqref="A1:AT1048576"/>
    </sheetView>
  </sheetViews>
  <sheetFormatPr defaultRowHeight="15.75" x14ac:dyDescent="0.25"/>
  <cols>
    <col min="1" max="1" width="6.42578125" style="98" customWidth="1"/>
    <col min="2" max="2" width="14.7109375" style="98" customWidth="1"/>
    <col min="3" max="3" width="18" style="98" customWidth="1"/>
    <col min="4" max="4" width="25.5703125" style="98" customWidth="1"/>
    <col min="5" max="5" width="23" style="98" customWidth="1"/>
    <col min="6" max="6" width="23.140625" style="98" customWidth="1"/>
    <col min="7" max="7" width="55.5703125" style="98" customWidth="1"/>
    <col min="8" max="8" width="18.28515625" style="99" customWidth="1"/>
    <col min="9" max="9" width="21.140625" style="98" bestFit="1" customWidth="1"/>
    <col min="10" max="10" width="28" style="98" customWidth="1"/>
    <col min="11" max="13" width="22.85546875" style="98" customWidth="1"/>
    <col min="14" max="14" width="21.85546875" style="3" customWidth="1"/>
    <col min="15" max="15" width="15.7109375" style="3" customWidth="1"/>
    <col min="16" max="16" width="13.7109375" style="3" customWidth="1"/>
    <col min="17" max="17" width="18.5703125" style="3" customWidth="1"/>
    <col min="18" max="18" width="25.28515625" style="3" customWidth="1"/>
    <col min="19" max="19" width="23.42578125" style="4" customWidth="1"/>
    <col min="20" max="20" width="22.42578125" style="4" customWidth="1"/>
    <col min="21" max="22" width="23.28515625" style="4" customWidth="1"/>
    <col min="23" max="23" width="24.42578125" style="4" customWidth="1"/>
    <col min="24" max="24" width="20.5703125" style="4" customWidth="1"/>
    <col min="25" max="25" width="23.5703125" style="4" customWidth="1"/>
    <col min="26" max="27" width="25.28515625" style="4" customWidth="1"/>
    <col min="28" max="29" width="24.140625" style="5" customWidth="1"/>
    <col min="30" max="35" width="26.140625" style="6" customWidth="1"/>
    <col min="36" max="38" width="11.42578125" style="3" customWidth="1"/>
    <col min="39" max="39" width="13.28515625" style="3" customWidth="1"/>
    <col min="40" max="41" width="12" style="3" customWidth="1"/>
    <col min="42" max="42" width="15.7109375" style="3" customWidth="1"/>
    <col min="43" max="43" width="15.140625" style="3" customWidth="1"/>
    <col min="44" max="44" width="13.28515625" style="3" customWidth="1"/>
    <col min="45" max="45" width="15.42578125" style="3" customWidth="1"/>
    <col min="46" max="46" width="9.140625" style="3"/>
  </cols>
  <sheetData>
    <row r="1" spans="1:4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46" x14ac:dyDescent="0.25">
      <c r="A3" s="8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10" t="s">
        <v>3</v>
      </c>
      <c r="L3" s="11" t="s">
        <v>4</v>
      </c>
      <c r="M3" s="11" t="s">
        <v>5</v>
      </c>
      <c r="N3" s="12" t="s">
        <v>6</v>
      </c>
      <c r="O3" s="12"/>
      <c r="P3" s="12"/>
      <c r="Q3" s="12"/>
      <c r="R3" s="12"/>
      <c r="S3" s="13" t="s">
        <v>7</v>
      </c>
      <c r="T3" s="14"/>
      <c r="U3" s="14"/>
      <c r="V3" s="14"/>
      <c r="W3" s="14" t="s">
        <v>8</v>
      </c>
      <c r="X3" s="14"/>
      <c r="Y3" s="14"/>
      <c r="Z3" s="14"/>
      <c r="AA3" s="15"/>
      <c r="AB3" s="16" t="s">
        <v>9</v>
      </c>
      <c r="AC3" s="17" t="s">
        <v>10</v>
      </c>
      <c r="AD3" s="18" t="s">
        <v>11</v>
      </c>
      <c r="AE3" s="19" t="s">
        <v>12</v>
      </c>
      <c r="AF3" s="19" t="s">
        <v>13</v>
      </c>
      <c r="AG3" s="19" t="s">
        <v>14</v>
      </c>
      <c r="AH3" s="19" t="s">
        <v>15</v>
      </c>
      <c r="AI3" s="19" t="s">
        <v>16</v>
      </c>
      <c r="AJ3" s="20" t="s">
        <v>17</v>
      </c>
      <c r="AK3" s="20"/>
      <c r="AL3" s="20"/>
      <c r="AM3" s="20"/>
      <c r="AN3" s="20"/>
      <c r="AO3" s="20"/>
      <c r="AP3" s="21" t="s">
        <v>18</v>
      </c>
      <c r="AQ3" s="22" t="s">
        <v>19</v>
      </c>
      <c r="AR3" s="22"/>
      <c r="AS3" s="22"/>
    </row>
    <row r="4" spans="1:46" ht="78.75" x14ac:dyDescent="0.25">
      <c r="A4" s="8"/>
      <c r="B4" s="23" t="s">
        <v>20</v>
      </c>
      <c r="C4" s="23" t="s">
        <v>21</v>
      </c>
      <c r="D4" s="23" t="s">
        <v>22</v>
      </c>
      <c r="E4" s="23" t="s">
        <v>23</v>
      </c>
      <c r="F4" s="23" t="s">
        <v>24</v>
      </c>
      <c r="G4" s="23" t="s">
        <v>25</v>
      </c>
      <c r="H4" s="24" t="s">
        <v>26</v>
      </c>
      <c r="I4" s="23" t="s">
        <v>27</v>
      </c>
      <c r="J4" s="23" t="s">
        <v>28</v>
      </c>
      <c r="K4" s="10"/>
      <c r="L4" s="25"/>
      <c r="M4" s="25"/>
      <c r="N4" s="26" t="s">
        <v>29</v>
      </c>
      <c r="O4" s="27" t="s">
        <v>30</v>
      </c>
      <c r="P4" s="28" t="s">
        <v>31</v>
      </c>
      <c r="Q4" s="27" t="s">
        <v>32</v>
      </c>
      <c r="R4" s="29" t="s">
        <v>33</v>
      </c>
      <c r="S4" s="30"/>
      <c r="T4" s="31" t="s">
        <v>34</v>
      </c>
      <c r="U4" s="32" t="s">
        <v>35</v>
      </c>
      <c r="V4" s="32" t="s">
        <v>36</v>
      </c>
      <c r="W4" s="33" t="s">
        <v>29</v>
      </c>
      <c r="X4" s="32" t="s">
        <v>37</v>
      </c>
      <c r="Y4" s="32" t="s">
        <v>38</v>
      </c>
      <c r="Z4" s="33" t="s">
        <v>39</v>
      </c>
      <c r="AA4" s="33" t="s">
        <v>40</v>
      </c>
      <c r="AB4" s="16"/>
      <c r="AC4" s="17"/>
      <c r="AD4" s="18"/>
      <c r="AE4" s="34"/>
      <c r="AF4" s="34"/>
      <c r="AG4" s="34"/>
      <c r="AH4" s="34"/>
      <c r="AI4" s="34"/>
      <c r="AJ4" s="35" t="s">
        <v>41</v>
      </c>
      <c r="AK4" s="35" t="s">
        <v>42</v>
      </c>
      <c r="AL4" s="35" t="s">
        <v>43</v>
      </c>
      <c r="AM4" s="35" t="s">
        <v>44</v>
      </c>
      <c r="AN4" s="35" t="s">
        <v>45</v>
      </c>
      <c r="AO4" s="35" t="s">
        <v>46</v>
      </c>
      <c r="AP4" s="21" t="s">
        <v>47</v>
      </c>
      <c r="AQ4" s="33" t="s">
        <v>48</v>
      </c>
      <c r="AR4" s="33" t="s">
        <v>49</v>
      </c>
      <c r="AS4" s="33" t="s">
        <v>50</v>
      </c>
      <c r="AT4" s="36"/>
    </row>
    <row r="5" spans="1:46" ht="189" x14ac:dyDescent="0.25">
      <c r="A5" s="37">
        <v>1</v>
      </c>
      <c r="B5" s="37" t="s">
        <v>51</v>
      </c>
      <c r="C5" s="37" t="s">
        <v>52</v>
      </c>
      <c r="D5" s="37" t="s">
        <v>53</v>
      </c>
      <c r="E5" s="37" t="s">
        <v>54</v>
      </c>
      <c r="F5" s="37" t="s">
        <v>51</v>
      </c>
      <c r="G5" s="37" t="s">
        <v>55</v>
      </c>
      <c r="H5" s="38">
        <v>1.9863</v>
      </c>
      <c r="I5" s="37" t="s">
        <v>56</v>
      </c>
      <c r="J5" s="39" t="s">
        <v>57</v>
      </c>
      <c r="K5" s="40" t="s">
        <v>58</v>
      </c>
      <c r="L5" s="40" t="s">
        <v>59</v>
      </c>
      <c r="M5" s="40" t="s">
        <v>60</v>
      </c>
      <c r="N5" s="41" t="s">
        <v>61</v>
      </c>
      <c r="O5" s="42" t="s">
        <v>62</v>
      </c>
      <c r="P5" s="42"/>
      <c r="Q5" s="42" t="s">
        <v>63</v>
      </c>
      <c r="R5" s="43" t="s">
        <v>64</v>
      </c>
      <c r="S5" s="44"/>
      <c r="T5" s="45" t="s">
        <v>65</v>
      </c>
      <c r="U5" s="45" t="s">
        <v>66</v>
      </c>
      <c r="V5" s="45" t="s">
        <v>67</v>
      </c>
      <c r="W5" s="45" t="s">
        <v>68</v>
      </c>
      <c r="X5" s="45" t="s">
        <v>69</v>
      </c>
      <c r="Y5" s="45" t="s">
        <v>70</v>
      </c>
      <c r="Z5" s="45" t="s">
        <v>71</v>
      </c>
      <c r="AA5" s="45" t="s">
        <v>62</v>
      </c>
      <c r="AB5" s="46"/>
      <c r="AC5" s="46"/>
      <c r="AD5" s="47" t="s">
        <v>72</v>
      </c>
      <c r="AE5" s="47"/>
      <c r="AF5" s="47"/>
      <c r="AG5" s="47" t="s">
        <v>73</v>
      </c>
      <c r="AH5" s="47"/>
      <c r="AI5" s="47"/>
      <c r="AJ5" s="48"/>
      <c r="AK5" s="43"/>
      <c r="AL5" s="43"/>
      <c r="AM5" s="43"/>
      <c r="AN5" s="43"/>
      <c r="AO5" s="49"/>
      <c r="AP5" s="49"/>
      <c r="AQ5" s="50"/>
      <c r="AR5" s="50"/>
      <c r="AS5" s="50"/>
      <c r="AT5" s="51"/>
    </row>
    <row r="6" spans="1:46" ht="94.5" x14ac:dyDescent="0.25">
      <c r="A6" s="52">
        <v>2</v>
      </c>
      <c r="B6" s="52" t="s">
        <v>51</v>
      </c>
      <c r="C6" s="52" t="s">
        <v>74</v>
      </c>
      <c r="D6" s="52" t="s">
        <v>53</v>
      </c>
      <c r="E6" s="52" t="s">
        <v>54</v>
      </c>
      <c r="F6" s="52" t="s">
        <v>51</v>
      </c>
      <c r="G6" s="52" t="s">
        <v>75</v>
      </c>
      <c r="H6" s="53">
        <v>19.445</v>
      </c>
      <c r="I6" s="52" t="s">
        <v>76</v>
      </c>
      <c r="J6" s="54" t="s">
        <v>77</v>
      </c>
      <c r="K6" s="55" t="s">
        <v>78</v>
      </c>
      <c r="L6" s="55"/>
      <c r="M6" s="55"/>
      <c r="N6" s="56" t="s">
        <v>61</v>
      </c>
      <c r="O6" s="57" t="s">
        <v>62</v>
      </c>
      <c r="P6" s="57"/>
      <c r="Q6" s="57" t="s">
        <v>63</v>
      </c>
      <c r="R6" s="58" t="s">
        <v>79</v>
      </c>
      <c r="S6" s="59"/>
      <c r="T6" s="60" t="s">
        <v>80</v>
      </c>
      <c r="U6" s="60" t="s">
        <v>81</v>
      </c>
      <c r="V6" s="60" t="s">
        <v>77</v>
      </c>
      <c r="W6" s="60" t="s">
        <v>68</v>
      </c>
      <c r="X6" s="60" t="s">
        <v>82</v>
      </c>
      <c r="Y6" s="60" t="s">
        <v>83</v>
      </c>
      <c r="Z6" s="60" t="s">
        <v>83</v>
      </c>
      <c r="AA6" s="45" t="s">
        <v>62</v>
      </c>
      <c r="AB6" s="61" t="s">
        <v>84</v>
      </c>
      <c r="AC6" s="61"/>
      <c r="AD6" s="62" t="s">
        <v>72</v>
      </c>
      <c r="AE6" s="62"/>
      <c r="AF6" s="62"/>
      <c r="AG6" s="47" t="s">
        <v>73</v>
      </c>
      <c r="AH6" s="62"/>
      <c r="AI6" s="62"/>
      <c r="AJ6" s="63"/>
      <c r="AK6" s="64"/>
      <c r="AL6" s="64"/>
      <c r="AM6" s="64"/>
      <c r="AN6" s="65"/>
      <c r="AO6" s="66"/>
      <c r="AP6" s="66"/>
      <c r="AQ6" s="67"/>
      <c r="AR6" s="67"/>
      <c r="AS6" s="67"/>
      <c r="AT6" s="51"/>
    </row>
    <row r="7" spans="1:46" ht="189" x14ac:dyDescent="0.25">
      <c r="A7" s="52">
        <v>3</v>
      </c>
      <c r="B7" s="52" t="s">
        <v>51</v>
      </c>
      <c r="C7" s="52" t="s">
        <v>85</v>
      </c>
      <c r="D7" s="52" t="s">
        <v>53</v>
      </c>
      <c r="E7" s="52" t="s">
        <v>54</v>
      </c>
      <c r="F7" s="52" t="s">
        <v>51</v>
      </c>
      <c r="G7" s="52" t="s">
        <v>86</v>
      </c>
      <c r="H7" s="53">
        <v>1.8956999999999999</v>
      </c>
      <c r="I7" s="52" t="s">
        <v>87</v>
      </c>
      <c r="J7" s="54" t="s">
        <v>57</v>
      </c>
      <c r="K7" s="55" t="s">
        <v>58</v>
      </c>
      <c r="L7" s="55" t="s">
        <v>59</v>
      </c>
      <c r="M7" s="55" t="s">
        <v>60</v>
      </c>
      <c r="N7" s="56" t="s">
        <v>61</v>
      </c>
      <c r="O7" s="57" t="s">
        <v>62</v>
      </c>
      <c r="P7" s="57"/>
      <c r="Q7" s="57" t="s">
        <v>63</v>
      </c>
      <c r="R7" s="65" t="s">
        <v>88</v>
      </c>
      <c r="S7" s="68"/>
      <c r="T7" s="69" t="s">
        <v>80</v>
      </c>
      <c r="U7" s="69" t="s">
        <v>89</v>
      </c>
      <c r="V7" s="45" t="s">
        <v>67</v>
      </c>
      <c r="W7" s="45" t="s">
        <v>68</v>
      </c>
      <c r="X7" s="69" t="s">
        <v>90</v>
      </c>
      <c r="Y7" s="45" t="s">
        <v>70</v>
      </c>
      <c r="Z7" s="45" t="s">
        <v>71</v>
      </c>
      <c r="AA7" s="45" t="s">
        <v>62</v>
      </c>
      <c r="AB7" s="61"/>
      <c r="AC7" s="61"/>
      <c r="AD7" s="62" t="s">
        <v>72</v>
      </c>
      <c r="AE7" s="62"/>
      <c r="AF7" s="62"/>
      <c r="AG7" s="47" t="s">
        <v>73</v>
      </c>
      <c r="AH7" s="62"/>
      <c r="AI7" s="62"/>
      <c r="AJ7" s="63"/>
      <c r="AK7" s="64"/>
      <c r="AL7" s="64"/>
      <c r="AM7" s="64"/>
      <c r="AN7" s="65"/>
      <c r="AO7" s="66"/>
      <c r="AP7" s="66"/>
      <c r="AQ7" s="67"/>
      <c r="AR7" s="67"/>
      <c r="AS7" s="67"/>
      <c r="AT7" s="51"/>
    </row>
    <row r="8" spans="1:46" ht="189" x14ac:dyDescent="0.25">
      <c r="A8" s="52">
        <v>4</v>
      </c>
      <c r="B8" s="52" t="s">
        <v>51</v>
      </c>
      <c r="C8" s="52" t="s">
        <v>91</v>
      </c>
      <c r="D8" s="52" t="s">
        <v>53</v>
      </c>
      <c r="E8" s="52" t="s">
        <v>54</v>
      </c>
      <c r="F8" s="52" t="s">
        <v>51</v>
      </c>
      <c r="G8" s="52" t="s">
        <v>92</v>
      </c>
      <c r="H8" s="53">
        <v>3.2770000000000001</v>
      </c>
      <c r="I8" s="52" t="s">
        <v>93</v>
      </c>
      <c r="J8" s="54" t="s">
        <v>77</v>
      </c>
      <c r="K8" s="52" t="s">
        <v>58</v>
      </c>
      <c r="L8" s="52" t="s">
        <v>59</v>
      </c>
      <c r="M8" s="52" t="s">
        <v>60</v>
      </c>
      <c r="N8" s="65" t="s">
        <v>94</v>
      </c>
      <c r="O8" s="57" t="s">
        <v>62</v>
      </c>
      <c r="P8" s="57"/>
      <c r="Q8" s="57" t="s">
        <v>63</v>
      </c>
      <c r="R8" s="64" t="s">
        <v>95</v>
      </c>
      <c r="S8" s="70"/>
      <c r="T8" s="71" t="s">
        <v>96</v>
      </c>
      <c r="U8" s="71" t="s">
        <v>81</v>
      </c>
      <c r="V8" s="71" t="s">
        <v>77</v>
      </c>
      <c r="W8" s="71" t="s">
        <v>97</v>
      </c>
      <c r="X8" s="71" t="s">
        <v>98</v>
      </c>
      <c r="Y8" s="45" t="s">
        <v>70</v>
      </c>
      <c r="Z8" s="45" t="s">
        <v>71</v>
      </c>
      <c r="AA8" s="45" t="s">
        <v>62</v>
      </c>
      <c r="AB8" s="61"/>
      <c r="AC8" s="61"/>
      <c r="AD8" s="62" t="s">
        <v>72</v>
      </c>
      <c r="AE8" s="62"/>
      <c r="AF8" s="62"/>
      <c r="AG8" s="47" t="s">
        <v>73</v>
      </c>
      <c r="AH8" s="62"/>
      <c r="AI8" s="62"/>
      <c r="AJ8" s="72"/>
      <c r="AK8" s="64"/>
      <c r="AL8" s="64"/>
      <c r="AM8" s="64"/>
      <c r="AN8" s="64"/>
      <c r="AO8" s="73"/>
      <c r="AP8" s="73"/>
      <c r="AQ8" s="67"/>
      <c r="AR8" s="67"/>
      <c r="AS8" s="67"/>
      <c r="AT8" s="51"/>
    </row>
    <row r="9" spans="1:46" ht="110.25" x14ac:dyDescent="0.25">
      <c r="A9" s="52">
        <v>5</v>
      </c>
      <c r="B9" s="52" t="s">
        <v>51</v>
      </c>
      <c r="C9" s="52" t="s">
        <v>99</v>
      </c>
      <c r="D9" s="52" t="s">
        <v>53</v>
      </c>
      <c r="E9" s="52" t="s">
        <v>100</v>
      </c>
      <c r="F9" s="52" t="s">
        <v>101</v>
      </c>
      <c r="G9" s="52" t="s">
        <v>102</v>
      </c>
      <c r="H9" s="53">
        <v>0.04</v>
      </c>
      <c r="I9" s="52" t="s">
        <v>103</v>
      </c>
      <c r="J9" s="54" t="s">
        <v>57</v>
      </c>
      <c r="K9" s="40"/>
      <c r="L9" s="40"/>
      <c r="M9" s="40"/>
      <c r="N9" s="41" t="s">
        <v>104</v>
      </c>
      <c r="O9" s="57" t="s">
        <v>62</v>
      </c>
      <c r="P9" s="57"/>
      <c r="Q9" s="57" t="s">
        <v>63</v>
      </c>
      <c r="R9" s="64" t="s">
        <v>105</v>
      </c>
      <c r="S9" s="70" t="s">
        <v>106</v>
      </c>
      <c r="T9" s="71" t="s">
        <v>96</v>
      </c>
      <c r="U9" s="70" t="s">
        <v>107</v>
      </c>
      <c r="V9" s="70" t="s">
        <v>67</v>
      </c>
      <c r="W9" s="70" t="s">
        <v>104</v>
      </c>
      <c r="X9" s="70" t="s">
        <v>108</v>
      </c>
      <c r="Y9" s="70" t="s">
        <v>109</v>
      </c>
      <c r="Z9" s="45" t="s">
        <v>71</v>
      </c>
      <c r="AA9" s="45" t="s">
        <v>62</v>
      </c>
      <c r="AB9" s="74" t="s">
        <v>110</v>
      </c>
      <c r="AC9" s="74"/>
      <c r="AD9" s="75" t="s">
        <v>111</v>
      </c>
      <c r="AE9" s="75"/>
      <c r="AF9" s="75"/>
      <c r="AG9" s="47" t="s">
        <v>73</v>
      </c>
      <c r="AH9" s="75"/>
      <c r="AI9" s="75"/>
      <c r="AJ9" s="64" t="s">
        <v>112</v>
      </c>
      <c r="AK9" s="76" t="s">
        <v>113</v>
      </c>
      <c r="AL9" s="76" t="s">
        <v>113</v>
      </c>
      <c r="AM9" s="76" t="s">
        <v>113</v>
      </c>
      <c r="AN9" s="64"/>
      <c r="AO9" s="73"/>
      <c r="AP9" s="73"/>
      <c r="AQ9" s="64" t="s">
        <v>114</v>
      </c>
      <c r="AR9" s="67"/>
      <c r="AS9" s="67"/>
      <c r="AT9" s="51"/>
    </row>
    <row r="10" spans="1:46" ht="189" x14ac:dyDescent="0.25">
      <c r="A10" s="52">
        <v>6</v>
      </c>
      <c r="B10" s="52" t="s">
        <v>51</v>
      </c>
      <c r="C10" s="52" t="s">
        <v>115</v>
      </c>
      <c r="D10" s="52" t="s">
        <v>53</v>
      </c>
      <c r="E10" s="52" t="s">
        <v>54</v>
      </c>
      <c r="F10" s="52" t="s">
        <v>51</v>
      </c>
      <c r="G10" s="52" t="s">
        <v>116</v>
      </c>
      <c r="H10" s="53">
        <v>2.6282999999999999</v>
      </c>
      <c r="I10" s="52" t="s">
        <v>117</v>
      </c>
      <c r="J10" s="54" t="s">
        <v>57</v>
      </c>
      <c r="K10" s="55" t="s">
        <v>118</v>
      </c>
      <c r="L10" s="55" t="s">
        <v>119</v>
      </c>
      <c r="M10" s="55" t="s">
        <v>120</v>
      </c>
      <c r="N10" s="56" t="s">
        <v>121</v>
      </c>
      <c r="O10" s="57" t="s">
        <v>62</v>
      </c>
      <c r="P10" s="57"/>
      <c r="Q10" s="57" t="s">
        <v>63</v>
      </c>
      <c r="R10" s="64" t="s">
        <v>64</v>
      </c>
      <c r="S10" s="70"/>
      <c r="T10" s="71" t="s">
        <v>65</v>
      </c>
      <c r="U10" s="71" t="s">
        <v>122</v>
      </c>
      <c r="V10" s="70" t="s">
        <v>67</v>
      </c>
      <c r="W10" s="71" t="s">
        <v>123</v>
      </c>
      <c r="X10" s="71" t="s">
        <v>124</v>
      </c>
      <c r="Y10" s="45" t="s">
        <v>70</v>
      </c>
      <c r="Z10" s="45" t="s">
        <v>71</v>
      </c>
      <c r="AA10" s="45" t="s">
        <v>62</v>
      </c>
      <c r="AB10" s="61"/>
      <c r="AC10" s="61"/>
      <c r="AD10" s="62" t="s">
        <v>72</v>
      </c>
      <c r="AE10" s="62"/>
      <c r="AF10" s="62"/>
      <c r="AG10" s="47" t="s">
        <v>73</v>
      </c>
      <c r="AH10" s="62"/>
      <c r="AI10" s="62"/>
      <c r="AJ10" s="72"/>
      <c r="AK10" s="64"/>
      <c r="AL10" s="64"/>
      <c r="AM10" s="64"/>
      <c r="AN10" s="64"/>
      <c r="AO10" s="73"/>
      <c r="AP10" s="73"/>
      <c r="AQ10" s="67"/>
      <c r="AR10" s="67"/>
      <c r="AS10" s="67"/>
      <c r="AT10" s="51"/>
    </row>
    <row r="11" spans="1:46" ht="94.5" x14ac:dyDescent="0.25">
      <c r="A11" s="52">
        <v>7</v>
      </c>
      <c r="B11" s="52" t="s">
        <v>51</v>
      </c>
      <c r="C11" s="52" t="s">
        <v>125</v>
      </c>
      <c r="D11" s="52" t="s">
        <v>53</v>
      </c>
      <c r="E11" s="52" t="s">
        <v>54</v>
      </c>
      <c r="F11" s="52" t="s">
        <v>51</v>
      </c>
      <c r="G11" s="52" t="s">
        <v>75</v>
      </c>
      <c r="H11" s="53">
        <v>9.3035999999999994</v>
      </c>
      <c r="I11" s="52" t="s">
        <v>126</v>
      </c>
      <c r="J11" s="54" t="s">
        <v>57</v>
      </c>
      <c r="K11" s="55" t="s">
        <v>78</v>
      </c>
      <c r="L11" s="55"/>
      <c r="M11" s="55"/>
      <c r="N11" s="56" t="s">
        <v>61</v>
      </c>
      <c r="O11" s="57" t="s">
        <v>62</v>
      </c>
      <c r="P11" s="57"/>
      <c r="Q11" s="57" t="s">
        <v>63</v>
      </c>
      <c r="R11" s="58" t="s">
        <v>127</v>
      </c>
      <c r="S11" s="59"/>
      <c r="T11" s="71" t="s">
        <v>96</v>
      </c>
      <c r="U11" s="71" t="s">
        <v>122</v>
      </c>
      <c r="V11" s="70" t="s">
        <v>67</v>
      </c>
      <c r="W11" s="60" t="s">
        <v>68</v>
      </c>
      <c r="X11" s="60" t="s">
        <v>128</v>
      </c>
      <c r="Y11" s="60" t="s">
        <v>83</v>
      </c>
      <c r="Z11" s="60" t="s">
        <v>83</v>
      </c>
      <c r="AA11" s="45" t="s">
        <v>62</v>
      </c>
      <c r="AB11" s="61" t="s">
        <v>84</v>
      </c>
      <c r="AC11" s="61"/>
      <c r="AD11" s="62" t="s">
        <v>72</v>
      </c>
      <c r="AE11" s="62"/>
      <c r="AF11" s="62"/>
      <c r="AG11" s="47" t="s">
        <v>73</v>
      </c>
      <c r="AH11" s="62"/>
      <c r="AI11" s="62"/>
      <c r="AJ11" s="63"/>
      <c r="AK11" s="64"/>
      <c r="AL11" s="64"/>
      <c r="AM11" s="64"/>
      <c r="AN11" s="65"/>
      <c r="AO11" s="66"/>
      <c r="AP11" s="66"/>
      <c r="AQ11" s="67"/>
      <c r="AR11" s="67"/>
      <c r="AS11" s="67"/>
      <c r="AT11" s="51"/>
    </row>
    <row r="12" spans="1:46" ht="78.75" x14ac:dyDescent="0.25">
      <c r="A12" s="52">
        <v>8</v>
      </c>
      <c r="B12" s="52" t="s">
        <v>51</v>
      </c>
      <c r="C12" s="52" t="s">
        <v>129</v>
      </c>
      <c r="D12" s="52" t="s">
        <v>53</v>
      </c>
      <c r="E12" s="52" t="s">
        <v>130</v>
      </c>
      <c r="F12" s="52" t="s">
        <v>51</v>
      </c>
      <c r="G12" s="52" t="s">
        <v>75</v>
      </c>
      <c r="H12" s="53">
        <v>2.6282999999999999</v>
      </c>
      <c r="I12" s="52" t="s">
        <v>131</v>
      </c>
      <c r="J12" s="54" t="s">
        <v>57</v>
      </c>
      <c r="K12" s="55" t="s">
        <v>78</v>
      </c>
      <c r="L12" s="55"/>
      <c r="M12" s="55"/>
      <c r="N12" s="77" t="s">
        <v>132</v>
      </c>
      <c r="O12" s="57" t="s">
        <v>133</v>
      </c>
      <c r="P12" s="78">
        <v>43819</v>
      </c>
      <c r="Q12" s="57" t="s">
        <v>63</v>
      </c>
      <c r="R12" s="64" t="s">
        <v>134</v>
      </c>
      <c r="S12" s="70"/>
      <c r="T12" s="71" t="s">
        <v>65</v>
      </c>
      <c r="U12" s="71" t="s">
        <v>122</v>
      </c>
      <c r="V12" s="71" t="s">
        <v>135</v>
      </c>
      <c r="W12" s="71" t="s">
        <v>135</v>
      </c>
      <c r="X12" s="71">
        <v>158</v>
      </c>
      <c r="Y12" s="71" t="s">
        <v>136</v>
      </c>
      <c r="Z12" s="60" t="s">
        <v>83</v>
      </c>
      <c r="AA12" s="60" t="s">
        <v>83</v>
      </c>
      <c r="AB12" s="61" t="s">
        <v>110</v>
      </c>
      <c r="AC12" s="61"/>
      <c r="AD12" s="62" t="s">
        <v>72</v>
      </c>
      <c r="AE12" s="62"/>
      <c r="AF12" s="62"/>
      <c r="AG12" s="47" t="s">
        <v>73</v>
      </c>
      <c r="AH12" s="62"/>
      <c r="AI12" s="62"/>
      <c r="AJ12" s="72"/>
      <c r="AK12" s="64"/>
      <c r="AL12" s="64"/>
      <c r="AM12" s="64"/>
      <c r="AN12" s="64"/>
      <c r="AO12" s="73"/>
      <c r="AP12" s="73"/>
      <c r="AQ12" s="67"/>
      <c r="AR12" s="67"/>
      <c r="AS12" s="67"/>
      <c r="AT12" s="51"/>
    </row>
    <row r="13" spans="1:46" ht="189" x14ac:dyDescent="0.25">
      <c r="A13" s="52">
        <v>9</v>
      </c>
      <c r="B13" s="52" t="s">
        <v>51</v>
      </c>
      <c r="C13" s="52" t="s">
        <v>137</v>
      </c>
      <c r="D13" s="52" t="s">
        <v>53</v>
      </c>
      <c r="E13" s="52" t="s">
        <v>130</v>
      </c>
      <c r="F13" s="52" t="s">
        <v>51</v>
      </c>
      <c r="G13" s="52" t="s">
        <v>138</v>
      </c>
      <c r="H13" s="53">
        <v>2.1827000000000001</v>
      </c>
      <c r="I13" s="52" t="s">
        <v>139</v>
      </c>
      <c r="J13" s="54" t="s">
        <v>57</v>
      </c>
      <c r="K13" s="55" t="s">
        <v>118</v>
      </c>
      <c r="L13" s="55" t="s">
        <v>119</v>
      </c>
      <c r="M13" s="55" t="s">
        <v>120</v>
      </c>
      <c r="N13" s="56" t="s">
        <v>140</v>
      </c>
      <c r="O13" s="57" t="s">
        <v>62</v>
      </c>
      <c r="P13" s="57"/>
      <c r="Q13" s="57" t="s">
        <v>63</v>
      </c>
      <c r="R13" s="79" t="s">
        <v>88</v>
      </c>
      <c r="S13" s="80"/>
      <c r="T13" s="70" t="s">
        <v>96</v>
      </c>
      <c r="U13" s="71" t="s">
        <v>122</v>
      </c>
      <c r="V13" s="70" t="s">
        <v>67</v>
      </c>
      <c r="W13" s="68" t="s">
        <v>141</v>
      </c>
      <c r="X13" s="68" t="s">
        <v>142</v>
      </c>
      <c r="Y13" s="45" t="s">
        <v>70</v>
      </c>
      <c r="Z13" s="45" t="s">
        <v>71</v>
      </c>
      <c r="AA13" s="45" t="s">
        <v>62</v>
      </c>
      <c r="AB13" s="74"/>
      <c r="AC13" s="74"/>
      <c r="AD13" s="62" t="s">
        <v>72</v>
      </c>
      <c r="AE13" s="62"/>
      <c r="AF13" s="62"/>
      <c r="AG13" s="47" t="s">
        <v>73</v>
      </c>
      <c r="AH13" s="62"/>
      <c r="AI13" s="62"/>
      <c r="AJ13" s="65"/>
      <c r="AK13" s="64"/>
      <c r="AL13" s="64"/>
      <c r="AM13" s="64"/>
      <c r="AN13" s="65"/>
      <c r="AO13" s="79"/>
      <c r="AP13" s="79"/>
      <c r="AQ13" s="67"/>
      <c r="AR13" s="67"/>
      <c r="AS13" s="67"/>
      <c r="AT13" s="51"/>
    </row>
    <row r="14" spans="1:46" ht="94.5" x14ac:dyDescent="0.25">
      <c r="A14" s="52">
        <v>10</v>
      </c>
      <c r="B14" s="52" t="s">
        <v>51</v>
      </c>
      <c r="C14" s="52" t="s">
        <v>143</v>
      </c>
      <c r="D14" s="52" t="s">
        <v>53</v>
      </c>
      <c r="E14" s="52" t="s">
        <v>54</v>
      </c>
      <c r="F14" s="52" t="s">
        <v>51</v>
      </c>
      <c r="G14" s="52" t="s">
        <v>75</v>
      </c>
      <c r="H14" s="53">
        <v>3.0322</v>
      </c>
      <c r="I14" s="52" t="s">
        <v>144</v>
      </c>
      <c r="J14" s="54" t="s">
        <v>57</v>
      </c>
      <c r="K14" s="54" t="s">
        <v>78</v>
      </c>
      <c r="L14" s="54"/>
      <c r="M14" s="54"/>
      <c r="N14" s="65" t="s">
        <v>94</v>
      </c>
      <c r="O14" s="57" t="s">
        <v>62</v>
      </c>
      <c r="P14" s="57"/>
      <c r="Q14" s="57" t="s">
        <v>63</v>
      </c>
      <c r="R14" s="58" t="s">
        <v>145</v>
      </c>
      <c r="S14" s="59"/>
      <c r="T14" s="71" t="s">
        <v>65</v>
      </c>
      <c r="U14" s="71" t="s">
        <v>122</v>
      </c>
      <c r="V14" s="70" t="s">
        <v>67</v>
      </c>
      <c r="W14" s="60" t="s">
        <v>97</v>
      </c>
      <c r="X14" s="60" t="s">
        <v>146</v>
      </c>
      <c r="Y14" s="60" t="s">
        <v>83</v>
      </c>
      <c r="Z14" s="45" t="s">
        <v>71</v>
      </c>
      <c r="AA14" s="45" t="s">
        <v>62</v>
      </c>
      <c r="AB14" s="61" t="s">
        <v>84</v>
      </c>
      <c r="AC14" s="61"/>
      <c r="AD14" s="62" t="s">
        <v>72</v>
      </c>
      <c r="AE14" s="62"/>
      <c r="AF14" s="62"/>
      <c r="AG14" s="47" t="s">
        <v>73</v>
      </c>
      <c r="AH14" s="62"/>
      <c r="AI14" s="62"/>
      <c r="AJ14" s="63"/>
      <c r="AK14" s="64"/>
      <c r="AL14" s="64"/>
      <c r="AM14" s="64"/>
      <c r="AN14" s="65"/>
      <c r="AO14" s="66"/>
      <c r="AP14" s="66"/>
      <c r="AQ14" s="67"/>
      <c r="AR14" s="67"/>
      <c r="AS14" s="67"/>
      <c r="AT14" s="51"/>
    </row>
    <row r="15" spans="1:46" ht="189" x14ac:dyDescent="0.25">
      <c r="A15" s="52">
        <v>11</v>
      </c>
      <c r="B15" s="52" t="s">
        <v>51</v>
      </c>
      <c r="C15" s="52" t="s">
        <v>147</v>
      </c>
      <c r="D15" s="52" t="s">
        <v>53</v>
      </c>
      <c r="E15" s="52" t="s">
        <v>54</v>
      </c>
      <c r="F15" s="52" t="s">
        <v>51</v>
      </c>
      <c r="G15" s="52" t="s">
        <v>148</v>
      </c>
      <c r="H15" s="53">
        <v>2.0470999999999999</v>
      </c>
      <c r="I15" s="52" t="s">
        <v>149</v>
      </c>
      <c r="J15" s="52" t="s">
        <v>57</v>
      </c>
      <c r="K15" s="52" t="s">
        <v>58</v>
      </c>
      <c r="L15" s="52" t="s">
        <v>59</v>
      </c>
      <c r="M15" s="52" t="s">
        <v>60</v>
      </c>
      <c r="N15" s="41" t="s">
        <v>61</v>
      </c>
      <c r="O15" s="57" t="s">
        <v>62</v>
      </c>
      <c r="P15" s="57"/>
      <c r="Q15" s="57" t="s">
        <v>63</v>
      </c>
      <c r="R15" s="65" t="s">
        <v>88</v>
      </c>
      <c r="S15" s="68"/>
      <c r="T15" s="70" t="s">
        <v>96</v>
      </c>
      <c r="U15" s="69" t="s">
        <v>150</v>
      </c>
      <c r="V15" s="70" t="s">
        <v>67</v>
      </c>
      <c r="W15" s="60" t="s">
        <v>97</v>
      </c>
      <c r="X15" s="69" t="s">
        <v>151</v>
      </c>
      <c r="Y15" s="45" t="s">
        <v>70</v>
      </c>
      <c r="Z15" s="45" t="s">
        <v>71</v>
      </c>
      <c r="AA15" s="45" t="s">
        <v>62</v>
      </c>
      <c r="AB15" s="61"/>
      <c r="AC15" s="61"/>
      <c r="AD15" s="62" t="s">
        <v>72</v>
      </c>
      <c r="AE15" s="62"/>
      <c r="AF15" s="62"/>
      <c r="AG15" s="47" t="s">
        <v>73</v>
      </c>
      <c r="AH15" s="62"/>
      <c r="AI15" s="62"/>
      <c r="AJ15" s="63"/>
      <c r="AK15" s="64"/>
      <c r="AL15" s="64"/>
      <c r="AM15" s="64"/>
      <c r="AN15" s="65"/>
      <c r="AO15" s="66"/>
      <c r="AP15" s="66"/>
      <c r="AQ15" s="67"/>
      <c r="AR15" s="67"/>
      <c r="AS15" s="67"/>
      <c r="AT15" s="51"/>
    </row>
    <row r="16" spans="1:46" ht="78.75" x14ac:dyDescent="0.25">
      <c r="A16" s="52">
        <v>12</v>
      </c>
      <c r="B16" s="52" t="s">
        <v>51</v>
      </c>
      <c r="C16" s="52" t="s">
        <v>152</v>
      </c>
      <c r="D16" s="52" t="s">
        <v>53</v>
      </c>
      <c r="E16" s="52" t="s">
        <v>54</v>
      </c>
      <c r="F16" s="52" t="s">
        <v>51</v>
      </c>
      <c r="G16" s="52" t="s">
        <v>75</v>
      </c>
      <c r="H16" s="53">
        <v>1.0517000000000001</v>
      </c>
      <c r="I16" s="52" t="s">
        <v>153</v>
      </c>
      <c r="J16" s="54" t="s">
        <v>57</v>
      </c>
      <c r="K16" s="81" t="s">
        <v>78</v>
      </c>
      <c r="L16" s="81"/>
      <c r="M16" s="81"/>
      <c r="N16" s="82"/>
      <c r="O16" s="83"/>
      <c r="P16" s="83"/>
      <c r="Q16" s="83"/>
      <c r="R16" s="83"/>
      <c r="S16" s="84"/>
      <c r="T16" s="85" t="s">
        <v>154</v>
      </c>
      <c r="U16" s="85" t="s">
        <v>154</v>
      </c>
      <c r="V16" s="85" t="s">
        <v>154</v>
      </c>
      <c r="W16" s="85" t="s">
        <v>154</v>
      </c>
      <c r="X16" s="85" t="s">
        <v>154</v>
      </c>
      <c r="Y16" s="85" t="s">
        <v>154</v>
      </c>
      <c r="Z16" s="85" t="s">
        <v>154</v>
      </c>
      <c r="AA16" s="85" t="s">
        <v>154</v>
      </c>
      <c r="AB16" s="86" t="s">
        <v>155</v>
      </c>
      <c r="AC16" s="87"/>
      <c r="AD16" s="62" t="s">
        <v>72</v>
      </c>
      <c r="AE16" s="62"/>
      <c r="AF16" s="62"/>
      <c r="AG16" s="47" t="s">
        <v>73</v>
      </c>
      <c r="AH16" s="62"/>
      <c r="AI16" s="62"/>
      <c r="AJ16" s="88"/>
      <c r="AK16" s="64"/>
      <c r="AL16" s="64"/>
      <c r="AM16" s="64"/>
      <c r="AN16" s="83"/>
      <c r="AO16" s="89"/>
      <c r="AP16" s="89"/>
      <c r="AQ16" s="67"/>
      <c r="AR16" s="67"/>
      <c r="AS16" s="67"/>
      <c r="AT16" s="51"/>
    </row>
    <row r="17" spans="1:46" ht="189" x14ac:dyDescent="0.25">
      <c r="A17" s="52">
        <v>13</v>
      </c>
      <c r="B17" s="52" t="s">
        <v>51</v>
      </c>
      <c r="C17" s="52" t="s">
        <v>156</v>
      </c>
      <c r="D17" s="52" t="s">
        <v>53</v>
      </c>
      <c r="E17" s="52" t="s">
        <v>54</v>
      </c>
      <c r="F17" s="52" t="s">
        <v>51</v>
      </c>
      <c r="G17" s="52" t="s">
        <v>157</v>
      </c>
      <c r="H17" s="53">
        <v>1.0075000000000001</v>
      </c>
      <c r="I17" s="52" t="s">
        <v>158</v>
      </c>
      <c r="J17" s="54" t="s">
        <v>57</v>
      </c>
      <c r="K17" s="54" t="s">
        <v>58</v>
      </c>
      <c r="L17" s="54" t="s">
        <v>59</v>
      </c>
      <c r="M17" s="54" t="s">
        <v>60</v>
      </c>
      <c r="N17" s="65" t="s">
        <v>94</v>
      </c>
      <c r="O17" s="90" t="s">
        <v>62</v>
      </c>
      <c r="P17" s="90"/>
      <c r="Q17" s="57" t="s">
        <v>63</v>
      </c>
      <c r="R17" s="65" t="s">
        <v>159</v>
      </c>
      <c r="S17" s="68"/>
      <c r="T17" s="69" t="s">
        <v>65</v>
      </c>
      <c r="U17" s="69" t="s">
        <v>89</v>
      </c>
      <c r="V17" s="69" t="s">
        <v>67</v>
      </c>
      <c r="W17" s="69" t="s">
        <v>97</v>
      </c>
      <c r="X17" s="69" t="s">
        <v>160</v>
      </c>
      <c r="Y17" s="69" t="s">
        <v>70</v>
      </c>
      <c r="Z17" s="69" t="s">
        <v>71</v>
      </c>
      <c r="AA17" s="69" t="s">
        <v>62</v>
      </c>
      <c r="AB17" s="61"/>
      <c r="AC17" s="61"/>
      <c r="AD17" s="62" t="s">
        <v>72</v>
      </c>
      <c r="AE17" s="62"/>
      <c r="AF17" s="62"/>
      <c r="AG17" s="47" t="s">
        <v>73</v>
      </c>
      <c r="AH17" s="62"/>
      <c r="AI17" s="62"/>
      <c r="AJ17" s="63"/>
      <c r="AK17" s="64"/>
      <c r="AL17" s="64"/>
      <c r="AM17" s="64"/>
      <c r="AN17" s="65"/>
      <c r="AO17" s="66"/>
      <c r="AP17" s="66"/>
      <c r="AQ17" s="67"/>
      <c r="AR17" s="67"/>
      <c r="AS17" s="67"/>
      <c r="AT17" s="51"/>
    </row>
    <row r="18" spans="1:46" ht="63" x14ac:dyDescent="0.25">
      <c r="A18" s="52">
        <v>14</v>
      </c>
      <c r="B18" s="52" t="s">
        <v>51</v>
      </c>
      <c r="C18" s="52" t="s">
        <v>161</v>
      </c>
      <c r="D18" s="52" t="s">
        <v>53</v>
      </c>
      <c r="E18" s="52" t="s">
        <v>54</v>
      </c>
      <c r="F18" s="52" t="s">
        <v>51</v>
      </c>
      <c r="G18" s="52" t="s">
        <v>75</v>
      </c>
      <c r="H18" s="53">
        <v>1.0075000000000001</v>
      </c>
      <c r="I18" s="52" t="s">
        <v>158</v>
      </c>
      <c r="J18" s="54" t="s">
        <v>57</v>
      </c>
      <c r="K18" s="52" t="s">
        <v>78</v>
      </c>
      <c r="L18" s="81"/>
      <c r="M18" s="81"/>
      <c r="N18" s="41" t="s">
        <v>94</v>
      </c>
      <c r="O18" s="57" t="s">
        <v>62</v>
      </c>
      <c r="P18" s="57"/>
      <c r="Q18" s="57" t="s">
        <v>63</v>
      </c>
      <c r="R18" s="65" t="s">
        <v>159</v>
      </c>
      <c r="S18" s="68"/>
      <c r="T18" s="69" t="s">
        <v>65</v>
      </c>
      <c r="U18" s="69" t="s">
        <v>89</v>
      </c>
      <c r="V18" s="69" t="s">
        <v>67</v>
      </c>
      <c r="W18" s="69" t="s">
        <v>97</v>
      </c>
      <c r="X18" s="69" t="s">
        <v>160</v>
      </c>
      <c r="Y18" s="69" t="s">
        <v>70</v>
      </c>
      <c r="Z18" s="69" t="s">
        <v>71</v>
      </c>
      <c r="AA18" s="69" t="s">
        <v>62</v>
      </c>
      <c r="AB18" s="61"/>
      <c r="AC18" s="61"/>
      <c r="AD18" s="62" t="s">
        <v>72</v>
      </c>
      <c r="AE18" s="62"/>
      <c r="AF18" s="62"/>
      <c r="AG18" s="47" t="s">
        <v>73</v>
      </c>
      <c r="AH18" s="62"/>
      <c r="AI18" s="62"/>
      <c r="AJ18" s="63"/>
      <c r="AK18" s="64"/>
      <c r="AL18" s="64"/>
      <c r="AM18" s="64"/>
      <c r="AN18" s="65"/>
      <c r="AO18" s="66"/>
      <c r="AP18" s="66"/>
      <c r="AQ18" s="67"/>
      <c r="AR18" s="67"/>
      <c r="AS18" s="67"/>
      <c r="AT18" s="51"/>
    </row>
    <row r="19" spans="1:46" ht="189" x14ac:dyDescent="0.25">
      <c r="A19" s="52">
        <v>15</v>
      </c>
      <c r="B19" s="52" t="s">
        <v>51</v>
      </c>
      <c r="C19" s="52" t="s">
        <v>162</v>
      </c>
      <c r="D19" s="52" t="s">
        <v>53</v>
      </c>
      <c r="E19" s="52" t="s">
        <v>54</v>
      </c>
      <c r="F19" s="52" t="s">
        <v>51</v>
      </c>
      <c r="G19" s="52" t="s">
        <v>163</v>
      </c>
      <c r="H19" s="53">
        <v>0.43480000000000002</v>
      </c>
      <c r="I19" s="52" t="s">
        <v>164</v>
      </c>
      <c r="J19" s="54" t="s">
        <v>57</v>
      </c>
      <c r="K19" s="52" t="s">
        <v>58</v>
      </c>
      <c r="L19" s="91" t="s">
        <v>59</v>
      </c>
      <c r="M19" s="91" t="s">
        <v>60</v>
      </c>
      <c r="N19" s="56" t="s">
        <v>94</v>
      </c>
      <c r="O19" s="57" t="s">
        <v>62</v>
      </c>
      <c r="P19" s="57"/>
      <c r="Q19" s="57" t="s">
        <v>63</v>
      </c>
      <c r="R19" s="65" t="s">
        <v>88</v>
      </c>
      <c r="S19" s="68"/>
      <c r="T19" s="69" t="s">
        <v>96</v>
      </c>
      <c r="U19" s="69" t="s">
        <v>66</v>
      </c>
      <c r="V19" s="69" t="s">
        <v>67</v>
      </c>
      <c r="W19" s="69" t="s">
        <v>97</v>
      </c>
      <c r="X19" s="69" t="s">
        <v>165</v>
      </c>
      <c r="Y19" s="69" t="s">
        <v>70</v>
      </c>
      <c r="Z19" s="69" t="s">
        <v>71</v>
      </c>
      <c r="AA19" s="69" t="s">
        <v>62</v>
      </c>
      <c r="AB19" s="61"/>
      <c r="AC19" s="61"/>
      <c r="AD19" s="62" t="s">
        <v>72</v>
      </c>
      <c r="AE19" s="62"/>
      <c r="AF19" s="62"/>
      <c r="AG19" s="47" t="s">
        <v>73</v>
      </c>
      <c r="AH19" s="62"/>
      <c r="AI19" s="62"/>
      <c r="AJ19" s="63"/>
      <c r="AK19" s="64"/>
      <c r="AL19" s="64"/>
      <c r="AM19" s="64"/>
      <c r="AN19" s="65"/>
      <c r="AO19" s="66"/>
      <c r="AP19" s="66"/>
      <c r="AQ19" s="67"/>
      <c r="AR19" s="67"/>
      <c r="AS19" s="67"/>
      <c r="AT19" s="51"/>
    </row>
    <row r="20" spans="1:46" ht="189" x14ac:dyDescent="0.25">
      <c r="A20" s="52">
        <v>16</v>
      </c>
      <c r="B20" s="52" t="s">
        <v>51</v>
      </c>
      <c r="C20" s="52" t="s">
        <v>166</v>
      </c>
      <c r="D20" s="52" t="s">
        <v>53</v>
      </c>
      <c r="E20" s="52" t="s">
        <v>54</v>
      </c>
      <c r="F20" s="52" t="s">
        <v>51</v>
      </c>
      <c r="G20" s="52" t="s">
        <v>167</v>
      </c>
      <c r="H20" s="53">
        <v>2.31</v>
      </c>
      <c r="I20" s="52" t="s">
        <v>168</v>
      </c>
      <c r="J20" s="54" t="s">
        <v>57</v>
      </c>
      <c r="K20" s="52" t="s">
        <v>118</v>
      </c>
      <c r="L20" s="91" t="s">
        <v>119</v>
      </c>
      <c r="M20" s="91" t="s">
        <v>120</v>
      </c>
      <c r="N20" s="56" t="s">
        <v>121</v>
      </c>
      <c r="O20" s="57" t="s">
        <v>62</v>
      </c>
      <c r="P20" s="57"/>
      <c r="Q20" s="57" t="s">
        <v>63</v>
      </c>
      <c r="R20" s="65" t="s">
        <v>88</v>
      </c>
      <c r="S20" s="68"/>
      <c r="T20" s="69" t="s">
        <v>96</v>
      </c>
      <c r="U20" s="69" t="s">
        <v>169</v>
      </c>
      <c r="V20" s="69" t="s">
        <v>67</v>
      </c>
      <c r="W20" s="69" t="s">
        <v>123</v>
      </c>
      <c r="X20" s="69" t="s">
        <v>170</v>
      </c>
      <c r="Y20" s="69" t="s">
        <v>70</v>
      </c>
      <c r="Z20" s="69" t="s">
        <v>71</v>
      </c>
      <c r="AA20" s="69" t="s">
        <v>62</v>
      </c>
      <c r="AB20" s="61"/>
      <c r="AC20" s="61"/>
      <c r="AD20" s="62" t="s">
        <v>72</v>
      </c>
      <c r="AE20" s="62"/>
      <c r="AF20" s="62"/>
      <c r="AG20" s="47" t="s">
        <v>73</v>
      </c>
      <c r="AH20" s="62"/>
      <c r="AI20" s="62"/>
      <c r="AJ20" s="63"/>
      <c r="AK20" s="64"/>
      <c r="AL20" s="64"/>
      <c r="AM20" s="64"/>
      <c r="AN20" s="65"/>
      <c r="AO20" s="66"/>
      <c r="AP20" s="66"/>
      <c r="AQ20" s="67"/>
      <c r="AR20" s="67"/>
      <c r="AS20" s="67"/>
      <c r="AT20" s="51"/>
    </row>
    <row r="21" spans="1:46" ht="63" x14ac:dyDescent="0.25">
      <c r="A21" s="52">
        <v>17</v>
      </c>
      <c r="B21" s="52" t="s">
        <v>51</v>
      </c>
      <c r="C21" s="52" t="s">
        <v>171</v>
      </c>
      <c r="D21" s="52" t="s">
        <v>53</v>
      </c>
      <c r="E21" s="52" t="s">
        <v>130</v>
      </c>
      <c r="F21" s="52" t="s">
        <v>51</v>
      </c>
      <c r="G21" s="52" t="s">
        <v>75</v>
      </c>
      <c r="H21" s="53">
        <v>2.31</v>
      </c>
      <c r="I21" s="52" t="s">
        <v>168</v>
      </c>
      <c r="J21" s="54" t="s">
        <v>57</v>
      </c>
      <c r="K21" s="52" t="s">
        <v>78</v>
      </c>
      <c r="L21" s="91"/>
      <c r="M21" s="91"/>
      <c r="N21" s="56" t="s">
        <v>172</v>
      </c>
      <c r="O21" s="57" t="s">
        <v>62</v>
      </c>
      <c r="P21" s="57"/>
      <c r="Q21" s="57" t="s">
        <v>63</v>
      </c>
      <c r="R21" s="65" t="s">
        <v>88</v>
      </c>
      <c r="S21" s="68"/>
      <c r="T21" s="69" t="s">
        <v>96</v>
      </c>
      <c r="U21" s="69" t="s">
        <v>169</v>
      </c>
      <c r="V21" s="69" t="s">
        <v>67</v>
      </c>
      <c r="W21" s="69" t="s">
        <v>123</v>
      </c>
      <c r="X21" s="69" t="s">
        <v>170</v>
      </c>
      <c r="Y21" s="69" t="s">
        <v>70</v>
      </c>
      <c r="Z21" s="69" t="s">
        <v>71</v>
      </c>
      <c r="AA21" s="69" t="s">
        <v>62</v>
      </c>
      <c r="AB21" s="61"/>
      <c r="AC21" s="61"/>
      <c r="AD21" s="62" t="s">
        <v>72</v>
      </c>
      <c r="AE21" s="62"/>
      <c r="AF21" s="62"/>
      <c r="AG21" s="47" t="s">
        <v>73</v>
      </c>
      <c r="AH21" s="62"/>
      <c r="AI21" s="62"/>
      <c r="AJ21" s="63"/>
      <c r="AK21" s="64"/>
      <c r="AL21" s="64"/>
      <c r="AM21" s="64"/>
      <c r="AN21" s="65"/>
      <c r="AO21" s="66"/>
      <c r="AP21" s="66"/>
      <c r="AQ21" s="67"/>
      <c r="AR21" s="67"/>
      <c r="AS21" s="67"/>
      <c r="AT21" s="51"/>
    </row>
    <row r="22" spans="1:46" ht="189" x14ac:dyDescent="0.25">
      <c r="A22" s="52">
        <v>18</v>
      </c>
      <c r="B22" s="52" t="s">
        <v>51</v>
      </c>
      <c r="C22" s="52" t="s">
        <v>173</v>
      </c>
      <c r="D22" s="52" t="s">
        <v>53</v>
      </c>
      <c r="E22" s="52" t="s">
        <v>130</v>
      </c>
      <c r="F22" s="52" t="s">
        <v>51</v>
      </c>
      <c r="G22" s="52" t="s">
        <v>174</v>
      </c>
      <c r="H22" s="53">
        <v>0.72050000000000003</v>
      </c>
      <c r="I22" s="52" t="s">
        <v>175</v>
      </c>
      <c r="J22" s="54" t="s">
        <v>57</v>
      </c>
      <c r="K22" s="52" t="s">
        <v>118</v>
      </c>
      <c r="L22" s="52" t="s">
        <v>119</v>
      </c>
      <c r="M22" s="52" t="s">
        <v>120</v>
      </c>
      <c r="N22" s="65" t="s">
        <v>140</v>
      </c>
      <c r="O22" s="57" t="s">
        <v>62</v>
      </c>
      <c r="P22" s="57"/>
      <c r="Q22" s="57" t="s">
        <v>63</v>
      </c>
      <c r="R22" s="65" t="s">
        <v>176</v>
      </c>
      <c r="S22" s="68"/>
      <c r="T22" s="69" t="s">
        <v>80</v>
      </c>
      <c r="U22" s="69" t="s">
        <v>169</v>
      </c>
      <c r="V22" s="71" t="s">
        <v>67</v>
      </c>
      <c r="W22" s="69" t="s">
        <v>141</v>
      </c>
      <c r="X22" s="69" t="s">
        <v>177</v>
      </c>
      <c r="Y22" s="69" t="s">
        <v>70</v>
      </c>
      <c r="Z22" s="71" t="s">
        <v>71</v>
      </c>
      <c r="AA22" s="71" t="s">
        <v>62</v>
      </c>
      <c r="AB22" s="61"/>
      <c r="AC22" s="61"/>
      <c r="AD22" s="62" t="s">
        <v>72</v>
      </c>
      <c r="AE22" s="62"/>
      <c r="AF22" s="62"/>
      <c r="AG22" s="47" t="s">
        <v>73</v>
      </c>
      <c r="AH22" s="62"/>
      <c r="AI22" s="62"/>
      <c r="AJ22" s="63"/>
      <c r="AK22" s="64"/>
      <c r="AL22" s="64"/>
      <c r="AM22" s="64"/>
      <c r="AN22" s="65"/>
      <c r="AO22" s="66"/>
      <c r="AP22" s="66"/>
      <c r="AQ22" s="67"/>
      <c r="AR22" s="67"/>
      <c r="AS22" s="67"/>
      <c r="AT22" s="51"/>
    </row>
    <row r="23" spans="1:46" ht="94.5" x14ac:dyDescent="0.25">
      <c r="A23" s="52">
        <v>19</v>
      </c>
      <c r="B23" s="52" t="s">
        <v>51</v>
      </c>
      <c r="C23" s="52" t="s">
        <v>178</v>
      </c>
      <c r="D23" s="52" t="s">
        <v>179</v>
      </c>
      <c r="E23" s="52" t="s">
        <v>100</v>
      </c>
      <c r="F23" s="52" t="s">
        <v>51</v>
      </c>
      <c r="G23" s="52" t="s">
        <v>180</v>
      </c>
      <c r="H23" s="53">
        <v>359.94009999999997</v>
      </c>
      <c r="I23" s="52" t="s">
        <v>181</v>
      </c>
      <c r="J23" s="52" t="s">
        <v>182</v>
      </c>
      <c r="K23" s="52"/>
      <c r="L23" s="81"/>
      <c r="M23" s="81"/>
      <c r="N23" s="41" t="s">
        <v>183</v>
      </c>
      <c r="O23" s="57" t="s">
        <v>133</v>
      </c>
      <c r="P23" s="78">
        <v>43819</v>
      </c>
      <c r="Q23" s="57" t="s">
        <v>63</v>
      </c>
      <c r="R23" s="64" t="s">
        <v>184</v>
      </c>
      <c r="S23" s="70" t="s">
        <v>185</v>
      </c>
      <c r="T23" s="70" t="s">
        <v>186</v>
      </c>
      <c r="U23" s="70" t="s">
        <v>186</v>
      </c>
      <c r="V23" s="70" t="s">
        <v>186</v>
      </c>
      <c r="W23" s="70" t="s">
        <v>186</v>
      </c>
      <c r="X23" s="70" t="s">
        <v>186</v>
      </c>
      <c r="Y23" s="70" t="s">
        <v>186</v>
      </c>
      <c r="Z23" s="70" t="s">
        <v>186</v>
      </c>
      <c r="AA23" s="70" t="s">
        <v>186</v>
      </c>
      <c r="AB23" s="74" t="s">
        <v>84</v>
      </c>
      <c r="AC23" s="74"/>
      <c r="AD23" s="75" t="s">
        <v>187</v>
      </c>
      <c r="AE23" s="75"/>
      <c r="AF23" s="75"/>
      <c r="AG23" s="47" t="s">
        <v>73</v>
      </c>
      <c r="AH23" s="75"/>
      <c r="AI23" s="75"/>
      <c r="AJ23" s="64" t="s">
        <v>112</v>
      </c>
      <c r="AK23" s="76" t="s">
        <v>113</v>
      </c>
      <c r="AL23" s="76" t="s">
        <v>113</v>
      </c>
      <c r="AM23" s="76" t="s">
        <v>113</v>
      </c>
      <c r="AN23" s="64"/>
      <c r="AO23" s="73"/>
      <c r="AP23" s="73"/>
      <c r="AQ23" s="64" t="s">
        <v>188</v>
      </c>
      <c r="AR23" s="67"/>
      <c r="AS23" s="67"/>
      <c r="AT23" s="51"/>
    </row>
    <row r="24" spans="1:46" ht="189" x14ac:dyDescent="0.25">
      <c r="A24" s="52">
        <v>20</v>
      </c>
      <c r="B24" s="52" t="s">
        <v>51</v>
      </c>
      <c r="C24" s="52" t="s">
        <v>189</v>
      </c>
      <c r="D24" s="52" t="s">
        <v>53</v>
      </c>
      <c r="E24" s="52" t="s">
        <v>54</v>
      </c>
      <c r="F24" s="52" t="s">
        <v>51</v>
      </c>
      <c r="G24" s="52" t="s">
        <v>190</v>
      </c>
      <c r="H24" s="53">
        <v>5.1400000000000001E-2</v>
      </c>
      <c r="I24" s="52" t="s">
        <v>191</v>
      </c>
      <c r="J24" s="54" t="s">
        <v>57</v>
      </c>
      <c r="K24" s="54" t="s">
        <v>58</v>
      </c>
      <c r="L24" s="54" t="s">
        <v>59</v>
      </c>
      <c r="M24" s="54" t="s">
        <v>60</v>
      </c>
      <c r="N24" s="65" t="s">
        <v>94</v>
      </c>
      <c r="O24" s="64" t="s">
        <v>62</v>
      </c>
      <c r="P24" s="64"/>
      <c r="Q24" s="64" t="s">
        <v>63</v>
      </c>
      <c r="R24" s="64" t="s">
        <v>64</v>
      </c>
      <c r="S24" s="70"/>
      <c r="T24" s="71" t="s">
        <v>65</v>
      </c>
      <c r="U24" s="71" t="s">
        <v>150</v>
      </c>
      <c r="V24" s="71" t="s">
        <v>67</v>
      </c>
      <c r="W24" s="71" t="s">
        <v>97</v>
      </c>
      <c r="X24" s="71" t="s">
        <v>192</v>
      </c>
      <c r="Y24" s="71" t="s">
        <v>70</v>
      </c>
      <c r="Z24" s="71" t="s">
        <v>71</v>
      </c>
      <c r="AA24" s="71" t="s">
        <v>62</v>
      </c>
      <c r="AB24" s="61"/>
      <c r="AC24" s="61"/>
      <c r="AD24" s="62" t="s">
        <v>72</v>
      </c>
      <c r="AE24" s="62"/>
      <c r="AF24" s="62"/>
      <c r="AG24" s="47" t="s">
        <v>73</v>
      </c>
      <c r="AH24" s="62"/>
      <c r="AI24" s="62"/>
      <c r="AJ24" s="72"/>
      <c r="AK24" s="64"/>
      <c r="AL24" s="64"/>
      <c r="AM24" s="64"/>
      <c r="AN24" s="64"/>
      <c r="AO24" s="73"/>
      <c r="AP24" s="73"/>
      <c r="AQ24" s="67"/>
      <c r="AR24" s="67"/>
      <c r="AS24" s="67"/>
      <c r="AT24" s="51"/>
    </row>
    <row r="25" spans="1:46" ht="63" x14ac:dyDescent="0.25">
      <c r="A25" s="52">
        <v>21</v>
      </c>
      <c r="B25" s="52" t="s">
        <v>51</v>
      </c>
      <c r="C25" s="52" t="s">
        <v>193</v>
      </c>
      <c r="D25" s="52" t="s">
        <v>179</v>
      </c>
      <c r="E25" s="52" t="s">
        <v>194</v>
      </c>
      <c r="F25" s="52" t="s">
        <v>51</v>
      </c>
      <c r="G25" s="52" t="s">
        <v>195</v>
      </c>
      <c r="H25" s="53">
        <v>548.16999999999996</v>
      </c>
      <c r="I25" s="52" t="s">
        <v>196</v>
      </c>
      <c r="J25" s="54" t="s">
        <v>182</v>
      </c>
      <c r="K25" s="39"/>
      <c r="L25" s="39"/>
      <c r="M25" s="39"/>
      <c r="N25" s="92" t="s">
        <v>197</v>
      </c>
      <c r="O25" s="90" t="s">
        <v>62</v>
      </c>
      <c r="P25" s="90"/>
      <c r="Q25" s="57" t="s">
        <v>63</v>
      </c>
      <c r="R25" s="64" t="s">
        <v>184</v>
      </c>
      <c r="S25" s="70" t="s">
        <v>198</v>
      </c>
      <c r="T25" s="71" t="s">
        <v>65</v>
      </c>
      <c r="U25" s="70" t="s">
        <v>199</v>
      </c>
      <c r="V25" s="70" t="s">
        <v>200</v>
      </c>
      <c r="W25" s="70" t="s">
        <v>197</v>
      </c>
      <c r="X25" s="70">
        <v>5481700</v>
      </c>
      <c r="Y25" s="70" t="s">
        <v>201</v>
      </c>
      <c r="Z25" s="71" t="s">
        <v>71</v>
      </c>
      <c r="AA25" s="71" t="s">
        <v>62</v>
      </c>
      <c r="AB25" s="74" t="s">
        <v>84</v>
      </c>
      <c r="AC25" s="74"/>
      <c r="AD25" s="75" t="s">
        <v>187</v>
      </c>
      <c r="AE25" s="75"/>
      <c r="AF25" s="75"/>
      <c r="AG25" s="47" t="s">
        <v>73</v>
      </c>
      <c r="AH25" s="75"/>
      <c r="AI25" s="75"/>
      <c r="AJ25" s="64" t="s">
        <v>112</v>
      </c>
      <c r="AK25" s="76" t="s">
        <v>113</v>
      </c>
      <c r="AL25" s="76" t="s">
        <v>113</v>
      </c>
      <c r="AM25" s="76" t="s">
        <v>113</v>
      </c>
      <c r="AN25" s="64"/>
      <c r="AO25" s="73"/>
      <c r="AP25" s="73"/>
      <c r="AQ25" s="67"/>
      <c r="AR25" s="67"/>
      <c r="AS25" s="67"/>
      <c r="AT25" s="51"/>
    </row>
    <row r="26" spans="1:46" ht="126" x14ac:dyDescent="0.25">
      <c r="A26" s="52">
        <v>22</v>
      </c>
      <c r="B26" s="52" t="s">
        <v>51</v>
      </c>
      <c r="C26" s="52" t="s">
        <v>202</v>
      </c>
      <c r="D26" s="52" t="s">
        <v>179</v>
      </c>
      <c r="E26" s="52" t="s">
        <v>203</v>
      </c>
      <c r="F26" s="52" t="s">
        <v>51</v>
      </c>
      <c r="G26" s="52" t="s">
        <v>204</v>
      </c>
      <c r="H26" s="53">
        <v>371.78120000000001</v>
      </c>
      <c r="I26" s="52" t="s">
        <v>205</v>
      </c>
      <c r="J26" s="54" t="s">
        <v>182</v>
      </c>
      <c r="K26" s="55"/>
      <c r="L26" s="55"/>
      <c r="M26" s="55"/>
      <c r="N26" s="56" t="s">
        <v>197</v>
      </c>
      <c r="O26" s="57" t="s">
        <v>62</v>
      </c>
      <c r="P26" s="57"/>
      <c r="Q26" s="57" t="s">
        <v>63</v>
      </c>
      <c r="R26" s="64" t="s">
        <v>184</v>
      </c>
      <c r="S26" s="70" t="s">
        <v>206</v>
      </c>
      <c r="T26" s="70" t="s">
        <v>207</v>
      </c>
      <c r="U26" s="70" t="s">
        <v>208</v>
      </c>
      <c r="V26" s="70" t="s">
        <v>200</v>
      </c>
      <c r="W26" s="70" t="s">
        <v>197</v>
      </c>
      <c r="X26" s="70" t="s">
        <v>209</v>
      </c>
      <c r="Y26" s="70" t="s">
        <v>201</v>
      </c>
      <c r="Z26" s="71" t="s">
        <v>71</v>
      </c>
      <c r="AA26" s="71" t="s">
        <v>62</v>
      </c>
      <c r="AB26" s="74" t="s">
        <v>84</v>
      </c>
      <c r="AC26" s="74"/>
      <c r="AD26" s="75" t="s">
        <v>187</v>
      </c>
      <c r="AE26" s="75"/>
      <c r="AF26" s="75"/>
      <c r="AG26" s="47" t="s">
        <v>73</v>
      </c>
      <c r="AH26" s="75"/>
      <c r="AI26" s="75"/>
      <c r="AJ26" s="64" t="s">
        <v>112</v>
      </c>
      <c r="AK26" s="76" t="s">
        <v>113</v>
      </c>
      <c r="AL26" s="76" t="s">
        <v>113</v>
      </c>
      <c r="AM26" s="76" t="s">
        <v>113</v>
      </c>
      <c r="AN26" s="64"/>
      <c r="AO26" s="73"/>
      <c r="AP26" s="73"/>
      <c r="AQ26" s="64" t="s">
        <v>210</v>
      </c>
      <c r="AR26" s="67"/>
      <c r="AS26" s="67"/>
      <c r="AT26" s="51"/>
    </row>
    <row r="27" spans="1:46" ht="78.75" x14ac:dyDescent="0.25">
      <c r="A27" s="52">
        <v>23</v>
      </c>
      <c r="B27" s="52" t="s">
        <v>51</v>
      </c>
      <c r="C27" s="52" t="s">
        <v>211</v>
      </c>
      <c r="D27" s="52" t="s">
        <v>179</v>
      </c>
      <c r="E27" s="52" t="s">
        <v>203</v>
      </c>
      <c r="F27" s="52" t="s">
        <v>51</v>
      </c>
      <c r="G27" s="52" t="s">
        <v>212</v>
      </c>
      <c r="H27" s="53">
        <v>2602.0500000000002</v>
      </c>
      <c r="I27" s="52" t="s">
        <v>213</v>
      </c>
      <c r="J27" s="54" t="s">
        <v>182</v>
      </c>
      <c r="K27" s="54"/>
      <c r="L27" s="54"/>
      <c r="M27" s="54"/>
      <c r="N27" s="65" t="s">
        <v>197</v>
      </c>
      <c r="O27" s="57" t="s">
        <v>62</v>
      </c>
      <c r="P27" s="57"/>
      <c r="Q27" s="57" t="s">
        <v>63</v>
      </c>
      <c r="R27" s="64" t="s">
        <v>184</v>
      </c>
      <c r="S27" s="70" t="s">
        <v>214</v>
      </c>
      <c r="T27" s="70" t="s">
        <v>80</v>
      </c>
      <c r="U27" s="70" t="s">
        <v>215</v>
      </c>
      <c r="V27" s="70" t="s">
        <v>200</v>
      </c>
      <c r="W27" s="70" t="s">
        <v>197</v>
      </c>
      <c r="X27" s="70">
        <v>26020500</v>
      </c>
      <c r="Y27" s="70" t="s">
        <v>201</v>
      </c>
      <c r="Z27" s="71" t="s">
        <v>71</v>
      </c>
      <c r="AA27" s="71" t="s">
        <v>62</v>
      </c>
      <c r="AB27" s="74" t="s">
        <v>84</v>
      </c>
      <c r="AC27" s="74"/>
      <c r="AD27" s="75" t="s">
        <v>187</v>
      </c>
      <c r="AE27" s="75"/>
      <c r="AF27" s="75"/>
      <c r="AG27" s="47" t="s">
        <v>73</v>
      </c>
      <c r="AH27" s="75"/>
      <c r="AI27" s="75"/>
      <c r="AJ27" s="64" t="s">
        <v>112</v>
      </c>
      <c r="AK27" s="76" t="s">
        <v>113</v>
      </c>
      <c r="AL27" s="76" t="s">
        <v>113</v>
      </c>
      <c r="AM27" s="76" t="s">
        <v>113</v>
      </c>
      <c r="AN27" s="64"/>
      <c r="AO27" s="73"/>
      <c r="AP27" s="73"/>
      <c r="AQ27" s="67"/>
      <c r="AR27" s="67"/>
      <c r="AS27" s="67"/>
      <c r="AT27" s="51"/>
    </row>
    <row r="28" spans="1:46" ht="126" x14ac:dyDescent="0.25">
      <c r="A28" s="52">
        <v>24</v>
      </c>
      <c r="B28" s="52" t="s">
        <v>51</v>
      </c>
      <c r="C28" s="52" t="s">
        <v>216</v>
      </c>
      <c r="D28" s="52" t="s">
        <v>179</v>
      </c>
      <c r="E28" s="52" t="s">
        <v>217</v>
      </c>
      <c r="F28" s="52" t="s">
        <v>51</v>
      </c>
      <c r="G28" s="52" t="s">
        <v>218</v>
      </c>
      <c r="H28" s="53">
        <v>103.8212</v>
      </c>
      <c r="I28" s="52" t="s">
        <v>219</v>
      </c>
      <c r="J28" s="54" t="s">
        <v>182</v>
      </c>
      <c r="K28" s="55"/>
      <c r="L28" s="55"/>
      <c r="M28" s="55"/>
      <c r="N28" s="56" t="s">
        <v>197</v>
      </c>
      <c r="O28" s="90" t="s">
        <v>62</v>
      </c>
      <c r="P28" s="90"/>
      <c r="Q28" s="64" t="s">
        <v>220</v>
      </c>
      <c r="R28" s="64" t="s">
        <v>221</v>
      </c>
      <c r="S28" s="70" t="s">
        <v>222</v>
      </c>
      <c r="T28" s="70" t="s">
        <v>80</v>
      </c>
      <c r="U28" s="70" t="s">
        <v>223</v>
      </c>
      <c r="V28" s="70" t="s">
        <v>200</v>
      </c>
      <c r="W28" s="70" t="s">
        <v>197</v>
      </c>
      <c r="X28" s="70" t="s">
        <v>224</v>
      </c>
      <c r="Y28" s="70" t="s">
        <v>70</v>
      </c>
      <c r="Z28" s="70" t="s">
        <v>225</v>
      </c>
      <c r="AA28" s="71" t="s">
        <v>62</v>
      </c>
      <c r="AB28" s="74"/>
      <c r="AC28" s="74"/>
      <c r="AD28" s="75" t="s">
        <v>226</v>
      </c>
      <c r="AE28" s="75"/>
      <c r="AF28" s="75"/>
      <c r="AG28" s="47" t="s">
        <v>73</v>
      </c>
      <c r="AH28" s="75"/>
      <c r="AI28" s="75"/>
      <c r="AJ28" s="64" t="s">
        <v>112</v>
      </c>
      <c r="AK28" s="76" t="s">
        <v>113</v>
      </c>
      <c r="AL28" s="76" t="s">
        <v>113</v>
      </c>
      <c r="AM28" s="76" t="s">
        <v>113</v>
      </c>
      <c r="AN28" s="64"/>
      <c r="AO28" s="73"/>
      <c r="AP28" s="73"/>
      <c r="AQ28" s="67"/>
      <c r="AR28" s="67"/>
      <c r="AS28" s="67"/>
      <c r="AT28" s="51"/>
    </row>
    <row r="29" spans="1:46" ht="141.75" x14ac:dyDescent="0.25">
      <c r="A29" s="52">
        <v>25</v>
      </c>
      <c r="B29" s="52" t="s">
        <v>51</v>
      </c>
      <c r="C29" s="52" t="s">
        <v>227</v>
      </c>
      <c r="D29" s="52" t="s">
        <v>179</v>
      </c>
      <c r="E29" s="52" t="s">
        <v>228</v>
      </c>
      <c r="F29" s="52" t="s">
        <v>51</v>
      </c>
      <c r="G29" s="52" t="s">
        <v>229</v>
      </c>
      <c r="H29" s="53">
        <v>417.84730000000002</v>
      </c>
      <c r="I29" s="52" t="s">
        <v>230</v>
      </c>
      <c r="J29" s="54" t="s">
        <v>182</v>
      </c>
      <c r="K29" s="54"/>
      <c r="L29" s="54"/>
      <c r="M29" s="54"/>
      <c r="N29" s="65" t="s">
        <v>197</v>
      </c>
      <c r="O29" s="90" t="s">
        <v>62</v>
      </c>
      <c r="P29" s="90"/>
      <c r="Q29" s="64" t="s">
        <v>231</v>
      </c>
      <c r="R29" s="64" t="s">
        <v>232</v>
      </c>
      <c r="S29" s="70" t="s">
        <v>233</v>
      </c>
      <c r="T29" s="70" t="s">
        <v>80</v>
      </c>
      <c r="U29" s="70" t="s">
        <v>234</v>
      </c>
      <c r="V29" s="70" t="s">
        <v>200</v>
      </c>
      <c r="W29" s="70" t="s">
        <v>197</v>
      </c>
      <c r="X29" s="70">
        <v>4178473</v>
      </c>
      <c r="Y29" s="70" t="s">
        <v>70</v>
      </c>
      <c r="Z29" s="70" t="s">
        <v>235</v>
      </c>
      <c r="AA29" s="71" t="s">
        <v>62</v>
      </c>
      <c r="AB29" s="74"/>
      <c r="AC29" s="74"/>
      <c r="AD29" s="75" t="s">
        <v>226</v>
      </c>
      <c r="AE29" s="75"/>
      <c r="AF29" s="75"/>
      <c r="AG29" s="47" t="s">
        <v>73</v>
      </c>
      <c r="AH29" s="75"/>
      <c r="AI29" s="75"/>
      <c r="AJ29" s="64" t="s">
        <v>112</v>
      </c>
      <c r="AK29" s="76" t="s">
        <v>113</v>
      </c>
      <c r="AL29" s="76" t="s">
        <v>113</v>
      </c>
      <c r="AM29" s="76" t="s">
        <v>113</v>
      </c>
      <c r="AN29" s="64"/>
      <c r="AO29" s="73"/>
      <c r="AP29" s="73"/>
      <c r="AQ29" s="67"/>
      <c r="AR29" s="67"/>
      <c r="AS29" s="67"/>
      <c r="AT29" s="51"/>
    </row>
    <row r="30" spans="1:46" ht="63" x14ac:dyDescent="0.25">
      <c r="A30" s="52">
        <v>26</v>
      </c>
      <c r="B30" s="52" t="s">
        <v>51</v>
      </c>
      <c r="C30" s="52" t="s">
        <v>236</v>
      </c>
      <c r="D30" s="52" t="s">
        <v>179</v>
      </c>
      <c r="E30" s="52" t="s">
        <v>237</v>
      </c>
      <c r="F30" s="52" t="s">
        <v>51</v>
      </c>
      <c r="G30" s="52" t="s">
        <v>238</v>
      </c>
      <c r="H30" s="53">
        <v>249.91990000000001</v>
      </c>
      <c r="I30" s="52" t="s">
        <v>239</v>
      </c>
      <c r="J30" s="54" t="s">
        <v>182</v>
      </c>
      <c r="K30" s="39"/>
      <c r="L30" s="39"/>
      <c r="M30" s="39"/>
      <c r="N30" s="92" t="s">
        <v>197</v>
      </c>
      <c r="O30" s="90" t="s">
        <v>62</v>
      </c>
      <c r="P30" s="90"/>
      <c r="Q30" s="57" t="s">
        <v>63</v>
      </c>
      <c r="R30" s="93" t="s">
        <v>184</v>
      </c>
      <c r="S30" s="94" t="s">
        <v>240</v>
      </c>
      <c r="T30" s="70" t="s">
        <v>207</v>
      </c>
      <c r="U30" s="70" t="s">
        <v>241</v>
      </c>
      <c r="V30" s="70" t="s">
        <v>200</v>
      </c>
      <c r="W30" s="70" t="s">
        <v>197</v>
      </c>
      <c r="X30" s="70" t="s">
        <v>242</v>
      </c>
      <c r="Y30" s="70" t="s">
        <v>201</v>
      </c>
      <c r="Z30" s="71" t="s">
        <v>71</v>
      </c>
      <c r="AA30" s="71" t="s">
        <v>62</v>
      </c>
      <c r="AB30" s="74" t="s">
        <v>84</v>
      </c>
      <c r="AC30" s="74"/>
      <c r="AD30" s="75" t="s">
        <v>187</v>
      </c>
      <c r="AE30" s="75"/>
      <c r="AF30" s="75"/>
      <c r="AG30" s="75" t="str">
        <f t="shared" ref="AG30:AG35" si="0">$AG$27</f>
        <v>НЕТ</v>
      </c>
      <c r="AH30" s="75"/>
      <c r="AI30" s="75"/>
      <c r="AJ30" s="64" t="s">
        <v>112</v>
      </c>
      <c r="AK30" s="76" t="s">
        <v>113</v>
      </c>
      <c r="AL30" s="76" t="s">
        <v>113</v>
      </c>
      <c r="AM30" s="76" t="s">
        <v>113</v>
      </c>
      <c r="AN30" s="64"/>
      <c r="AO30" s="93"/>
      <c r="AP30" s="93"/>
      <c r="AQ30" s="67"/>
      <c r="AR30" s="67"/>
      <c r="AS30" s="67"/>
      <c r="AT30" s="51"/>
    </row>
    <row r="31" spans="1:46" ht="63" x14ac:dyDescent="0.25">
      <c r="A31" s="52">
        <v>27</v>
      </c>
      <c r="B31" s="52" t="s">
        <v>51</v>
      </c>
      <c r="C31" s="52" t="s">
        <v>243</v>
      </c>
      <c r="D31" s="52" t="s">
        <v>179</v>
      </c>
      <c r="E31" s="52" t="s">
        <v>244</v>
      </c>
      <c r="F31" s="52" t="s">
        <v>51</v>
      </c>
      <c r="G31" s="52" t="s">
        <v>245</v>
      </c>
      <c r="H31" s="53">
        <v>243.13499999999999</v>
      </c>
      <c r="I31" s="52" t="s">
        <v>246</v>
      </c>
      <c r="J31" s="54" t="s">
        <v>182</v>
      </c>
      <c r="K31" s="40"/>
      <c r="L31" s="40"/>
      <c r="M31" s="40"/>
      <c r="N31" s="41" t="s">
        <v>197</v>
      </c>
      <c r="O31" s="90" t="s">
        <v>62</v>
      </c>
      <c r="P31" s="90"/>
      <c r="Q31" s="57" t="s">
        <v>63</v>
      </c>
      <c r="R31" s="72" t="s">
        <v>184</v>
      </c>
      <c r="S31" s="70" t="s">
        <v>247</v>
      </c>
      <c r="T31" s="70" t="s">
        <v>207</v>
      </c>
      <c r="U31" s="71" t="s">
        <v>248</v>
      </c>
      <c r="V31" s="70" t="s">
        <v>200</v>
      </c>
      <c r="W31" s="70" t="s">
        <v>197</v>
      </c>
      <c r="X31" s="71">
        <v>2431350</v>
      </c>
      <c r="Y31" s="70" t="s">
        <v>201</v>
      </c>
      <c r="Z31" s="71" t="s">
        <v>71</v>
      </c>
      <c r="AA31" s="71" t="s">
        <v>62</v>
      </c>
      <c r="AB31" s="74" t="s">
        <v>84</v>
      </c>
      <c r="AC31" s="74"/>
      <c r="AD31" s="75" t="s">
        <v>187</v>
      </c>
      <c r="AE31" s="75"/>
      <c r="AF31" s="75"/>
      <c r="AG31" s="75" t="str">
        <f t="shared" si="0"/>
        <v>НЕТ</v>
      </c>
      <c r="AH31" s="75"/>
      <c r="AI31" s="75"/>
      <c r="AJ31" s="64" t="s">
        <v>112</v>
      </c>
      <c r="AK31" s="76" t="s">
        <v>113</v>
      </c>
      <c r="AL31" s="76" t="s">
        <v>113</v>
      </c>
      <c r="AM31" s="76" t="s">
        <v>113</v>
      </c>
      <c r="AN31" s="64"/>
      <c r="AO31" s="73"/>
      <c r="AP31" s="73"/>
      <c r="AQ31" s="67"/>
      <c r="AR31" s="67"/>
      <c r="AS31" s="67"/>
      <c r="AT31" s="51"/>
    </row>
    <row r="32" spans="1:46" ht="78.75" x14ac:dyDescent="0.25">
      <c r="A32" s="52">
        <v>28</v>
      </c>
      <c r="B32" s="52" t="s">
        <v>51</v>
      </c>
      <c r="C32" s="52" t="s">
        <v>249</v>
      </c>
      <c r="D32" s="52" t="s">
        <v>179</v>
      </c>
      <c r="E32" s="52" t="s">
        <v>203</v>
      </c>
      <c r="F32" s="52" t="s">
        <v>51</v>
      </c>
      <c r="G32" s="52" t="s">
        <v>250</v>
      </c>
      <c r="H32" s="53">
        <v>437.66879999999998</v>
      </c>
      <c r="I32" s="52" t="s">
        <v>251</v>
      </c>
      <c r="J32" s="54" t="s">
        <v>182</v>
      </c>
      <c r="K32" s="54"/>
      <c r="L32" s="54"/>
      <c r="M32" s="54"/>
      <c r="N32" s="65" t="s">
        <v>197</v>
      </c>
      <c r="O32" s="90" t="s">
        <v>62</v>
      </c>
      <c r="P32" s="90"/>
      <c r="Q32" s="57" t="s">
        <v>63</v>
      </c>
      <c r="R32" s="72" t="s">
        <v>184</v>
      </c>
      <c r="S32" s="70" t="s">
        <v>252</v>
      </c>
      <c r="T32" s="70" t="s">
        <v>80</v>
      </c>
      <c r="U32" s="71" t="s">
        <v>253</v>
      </c>
      <c r="V32" s="70" t="s">
        <v>200</v>
      </c>
      <c r="W32" s="70" t="s">
        <v>197</v>
      </c>
      <c r="X32" s="71" t="s">
        <v>254</v>
      </c>
      <c r="Y32" s="70" t="s">
        <v>201</v>
      </c>
      <c r="Z32" s="71" t="s">
        <v>71</v>
      </c>
      <c r="AA32" s="71" t="s">
        <v>62</v>
      </c>
      <c r="AB32" s="74" t="s">
        <v>84</v>
      </c>
      <c r="AC32" s="74"/>
      <c r="AD32" s="75" t="s">
        <v>187</v>
      </c>
      <c r="AE32" s="75"/>
      <c r="AF32" s="75"/>
      <c r="AG32" s="75" t="str">
        <f t="shared" si="0"/>
        <v>НЕТ</v>
      </c>
      <c r="AH32" s="75"/>
      <c r="AI32" s="75"/>
      <c r="AJ32" s="64" t="s">
        <v>112</v>
      </c>
      <c r="AK32" s="76" t="s">
        <v>113</v>
      </c>
      <c r="AL32" s="76" t="s">
        <v>113</v>
      </c>
      <c r="AM32" s="76" t="s">
        <v>113</v>
      </c>
      <c r="AN32" s="64"/>
      <c r="AO32" s="73"/>
      <c r="AP32" s="73"/>
      <c r="AQ32" s="67"/>
      <c r="AR32" s="67"/>
      <c r="AS32" s="67"/>
      <c r="AT32" s="51"/>
    </row>
    <row r="33" spans="1:46" ht="110.25" x14ac:dyDescent="0.25">
      <c r="A33" s="52">
        <v>29</v>
      </c>
      <c r="B33" s="52" t="s">
        <v>51</v>
      </c>
      <c r="C33" s="52" t="s">
        <v>255</v>
      </c>
      <c r="D33" s="52" t="s">
        <v>179</v>
      </c>
      <c r="E33" s="52" t="s">
        <v>256</v>
      </c>
      <c r="F33" s="52" t="s">
        <v>51</v>
      </c>
      <c r="G33" s="52" t="s">
        <v>257</v>
      </c>
      <c r="H33" s="53">
        <v>1962.9976999999999</v>
      </c>
      <c r="I33" s="52" t="s">
        <v>258</v>
      </c>
      <c r="J33" s="54" t="s">
        <v>182</v>
      </c>
      <c r="K33" s="40"/>
      <c r="L33" s="40"/>
      <c r="M33" s="40"/>
      <c r="N33" s="41" t="s">
        <v>259</v>
      </c>
      <c r="O33" s="90" t="s">
        <v>133</v>
      </c>
      <c r="P33" s="78">
        <v>43819</v>
      </c>
      <c r="Q33" s="57" t="s">
        <v>63</v>
      </c>
      <c r="R33" s="72" t="s">
        <v>184</v>
      </c>
      <c r="S33" s="70" t="s">
        <v>260</v>
      </c>
      <c r="T33" s="70" t="s">
        <v>80</v>
      </c>
      <c r="U33" s="71" t="s">
        <v>261</v>
      </c>
      <c r="V33" s="70" t="s">
        <v>200</v>
      </c>
      <c r="W33" s="71" t="s">
        <v>259</v>
      </c>
      <c r="X33" s="71" t="s">
        <v>262</v>
      </c>
      <c r="Y33" s="70" t="s">
        <v>201</v>
      </c>
      <c r="Z33" s="71" t="s">
        <v>71</v>
      </c>
      <c r="AA33" s="71" t="s">
        <v>62</v>
      </c>
      <c r="AB33" s="74" t="s">
        <v>84</v>
      </c>
      <c r="AC33" s="74"/>
      <c r="AD33" s="75" t="s">
        <v>187</v>
      </c>
      <c r="AE33" s="75"/>
      <c r="AF33" s="75"/>
      <c r="AG33" s="75" t="str">
        <f t="shared" si="0"/>
        <v>НЕТ</v>
      </c>
      <c r="AH33" s="75"/>
      <c r="AI33" s="75"/>
      <c r="AJ33" s="64" t="s">
        <v>112</v>
      </c>
      <c r="AK33" s="76" t="s">
        <v>113</v>
      </c>
      <c r="AL33" s="76" t="s">
        <v>113</v>
      </c>
      <c r="AM33" s="76" t="s">
        <v>113</v>
      </c>
      <c r="AN33" s="64"/>
      <c r="AO33" s="73"/>
      <c r="AP33" s="73"/>
      <c r="AQ33" s="64" t="s">
        <v>263</v>
      </c>
      <c r="AR33" s="67"/>
      <c r="AS33" s="67"/>
      <c r="AT33" s="51"/>
    </row>
    <row r="34" spans="1:46" ht="94.5" x14ac:dyDescent="0.25">
      <c r="A34" s="52">
        <v>30</v>
      </c>
      <c r="B34" s="52" t="s">
        <v>51</v>
      </c>
      <c r="C34" s="52" t="s">
        <v>264</v>
      </c>
      <c r="D34" s="52" t="s">
        <v>179</v>
      </c>
      <c r="E34" s="52" t="s">
        <v>265</v>
      </c>
      <c r="F34" s="52" t="s">
        <v>51</v>
      </c>
      <c r="G34" s="52" t="s">
        <v>266</v>
      </c>
      <c r="H34" s="53">
        <v>904.67819999999995</v>
      </c>
      <c r="I34" s="52" t="s">
        <v>267</v>
      </c>
      <c r="J34" s="54" t="s">
        <v>182</v>
      </c>
      <c r="K34" s="54"/>
      <c r="L34" s="54"/>
      <c r="M34" s="54"/>
      <c r="N34" s="65" t="s">
        <v>197</v>
      </c>
      <c r="O34" s="90" t="s">
        <v>62</v>
      </c>
      <c r="P34" s="90"/>
      <c r="Q34" s="57" t="s">
        <v>63</v>
      </c>
      <c r="R34" s="93" t="s">
        <v>184</v>
      </c>
      <c r="S34" s="94" t="s">
        <v>268</v>
      </c>
      <c r="T34" s="70" t="s">
        <v>207</v>
      </c>
      <c r="U34" s="95" t="s">
        <v>269</v>
      </c>
      <c r="V34" s="70" t="s">
        <v>200</v>
      </c>
      <c r="W34" s="70" t="s">
        <v>197</v>
      </c>
      <c r="X34" s="95" t="s">
        <v>270</v>
      </c>
      <c r="Y34" s="70" t="s">
        <v>201</v>
      </c>
      <c r="Z34" s="71" t="s">
        <v>71</v>
      </c>
      <c r="AA34" s="71" t="s">
        <v>62</v>
      </c>
      <c r="AB34" s="74" t="s">
        <v>84</v>
      </c>
      <c r="AC34" s="74"/>
      <c r="AD34" s="75" t="s">
        <v>187</v>
      </c>
      <c r="AE34" s="75"/>
      <c r="AF34" s="75"/>
      <c r="AG34" s="75" t="str">
        <f t="shared" si="0"/>
        <v>НЕТ</v>
      </c>
      <c r="AH34" s="75"/>
      <c r="AI34" s="75"/>
      <c r="AJ34" s="64" t="s">
        <v>112</v>
      </c>
      <c r="AK34" s="76" t="s">
        <v>113</v>
      </c>
      <c r="AL34" s="76" t="s">
        <v>113</v>
      </c>
      <c r="AM34" s="76" t="s">
        <v>113</v>
      </c>
      <c r="AN34" s="64"/>
      <c r="AO34" s="93"/>
      <c r="AP34" s="93"/>
      <c r="AQ34" s="64" t="s">
        <v>271</v>
      </c>
      <c r="AR34" s="67"/>
      <c r="AS34" s="67"/>
      <c r="AT34" s="51"/>
    </row>
    <row r="35" spans="1:46" ht="63" x14ac:dyDescent="0.25">
      <c r="A35" s="52">
        <v>31</v>
      </c>
      <c r="B35" s="52" t="s">
        <v>51</v>
      </c>
      <c r="C35" s="52" t="s">
        <v>272</v>
      </c>
      <c r="D35" s="52" t="s">
        <v>179</v>
      </c>
      <c r="E35" s="52" t="s">
        <v>273</v>
      </c>
      <c r="F35" s="52" t="s">
        <v>51</v>
      </c>
      <c r="G35" s="52" t="s">
        <v>274</v>
      </c>
      <c r="H35" s="53">
        <v>263.63380000000001</v>
      </c>
      <c r="I35" s="52" t="s">
        <v>275</v>
      </c>
      <c r="J35" s="54" t="s">
        <v>182</v>
      </c>
      <c r="K35" s="39"/>
      <c r="L35" s="39"/>
      <c r="M35" s="39"/>
      <c r="N35" s="92" t="s">
        <v>197</v>
      </c>
      <c r="O35" s="90" t="s">
        <v>62</v>
      </c>
      <c r="P35" s="90"/>
      <c r="Q35" s="57" t="s">
        <v>63</v>
      </c>
      <c r="R35" s="72" t="s">
        <v>184</v>
      </c>
      <c r="S35" s="70" t="s">
        <v>276</v>
      </c>
      <c r="T35" s="70" t="s">
        <v>207</v>
      </c>
      <c r="U35" s="71" t="s">
        <v>277</v>
      </c>
      <c r="V35" s="70" t="s">
        <v>200</v>
      </c>
      <c r="W35" s="70" t="s">
        <v>197</v>
      </c>
      <c r="X35" s="71" t="s">
        <v>278</v>
      </c>
      <c r="Y35" s="70" t="s">
        <v>201</v>
      </c>
      <c r="Z35" s="71" t="s">
        <v>71</v>
      </c>
      <c r="AA35" s="71" t="s">
        <v>62</v>
      </c>
      <c r="AB35" s="74" t="s">
        <v>84</v>
      </c>
      <c r="AC35" s="74"/>
      <c r="AD35" s="75" t="s">
        <v>187</v>
      </c>
      <c r="AE35" s="75"/>
      <c r="AF35" s="75"/>
      <c r="AG35" s="75" t="str">
        <f t="shared" si="0"/>
        <v>НЕТ</v>
      </c>
      <c r="AH35" s="75"/>
      <c r="AI35" s="75"/>
      <c r="AJ35" s="64" t="s">
        <v>112</v>
      </c>
      <c r="AK35" s="76" t="s">
        <v>113</v>
      </c>
      <c r="AL35" s="76" t="s">
        <v>113</v>
      </c>
      <c r="AM35" s="76" t="s">
        <v>113</v>
      </c>
      <c r="AN35" s="64"/>
      <c r="AO35" s="73"/>
      <c r="AP35" s="73"/>
      <c r="AQ35" s="67"/>
      <c r="AR35" s="67"/>
      <c r="AS35" s="67"/>
      <c r="AT35" s="51"/>
    </row>
    <row r="36" spans="1:46" ht="126" x14ac:dyDescent="0.25">
      <c r="A36" s="52">
        <v>32</v>
      </c>
      <c r="B36" s="52" t="s">
        <v>51</v>
      </c>
      <c r="C36" s="52" t="s">
        <v>279</v>
      </c>
      <c r="D36" s="52" t="s">
        <v>179</v>
      </c>
      <c r="E36" s="52" t="s">
        <v>280</v>
      </c>
      <c r="F36" s="52" t="s">
        <v>51</v>
      </c>
      <c r="G36" s="52" t="s">
        <v>281</v>
      </c>
      <c r="H36" s="53">
        <v>2986.7181</v>
      </c>
      <c r="I36" s="52" t="s">
        <v>282</v>
      </c>
      <c r="J36" s="54" t="s">
        <v>182</v>
      </c>
      <c r="K36" s="40"/>
      <c r="L36" s="40"/>
      <c r="M36" s="40"/>
      <c r="N36" s="41" t="s">
        <v>283</v>
      </c>
      <c r="O36" s="90" t="s">
        <v>62</v>
      </c>
      <c r="P36" s="90"/>
      <c r="Q36" s="64" t="s">
        <v>284</v>
      </c>
      <c r="R36" s="93" t="s">
        <v>285</v>
      </c>
      <c r="S36" s="94" t="s">
        <v>286</v>
      </c>
      <c r="T36" s="70" t="s">
        <v>207</v>
      </c>
      <c r="U36" s="70" t="s">
        <v>287</v>
      </c>
      <c r="V36" s="96" t="s">
        <v>200</v>
      </c>
      <c r="W36" s="96" t="s">
        <v>288</v>
      </c>
      <c r="X36" s="70">
        <v>29867181</v>
      </c>
      <c r="Y36" s="70" t="s">
        <v>70</v>
      </c>
      <c r="Z36" s="70" t="s">
        <v>289</v>
      </c>
      <c r="AA36" s="71" t="s">
        <v>62</v>
      </c>
      <c r="AB36" s="74"/>
      <c r="AC36" s="74"/>
      <c r="AD36" s="75" t="s">
        <v>226</v>
      </c>
      <c r="AE36" s="75"/>
      <c r="AF36" s="75"/>
      <c r="AG36" s="97" t="str">
        <f>[1]сортировка!$I$96</f>
        <v>от 19.11.2018 № ЕТ-06/4230</v>
      </c>
      <c r="AH36" s="75"/>
      <c r="AI36" s="75"/>
      <c r="AJ36" s="64" t="s">
        <v>112</v>
      </c>
      <c r="AK36" s="76" t="s">
        <v>113</v>
      </c>
      <c r="AL36" s="76" t="s">
        <v>113</v>
      </c>
      <c r="AM36" s="76" t="s">
        <v>113</v>
      </c>
      <c r="AN36" s="64"/>
      <c r="AO36" s="93"/>
      <c r="AP36" s="93"/>
      <c r="AQ36" s="67"/>
      <c r="AR36" s="67"/>
      <c r="AS36" s="67"/>
      <c r="AT36" s="51"/>
    </row>
    <row r="37" spans="1:46" ht="78.75" x14ac:dyDescent="0.25">
      <c r="A37" s="52">
        <v>33</v>
      </c>
      <c r="B37" s="52" t="s">
        <v>51</v>
      </c>
      <c r="C37" s="52" t="s">
        <v>290</v>
      </c>
      <c r="D37" s="52" t="s">
        <v>179</v>
      </c>
      <c r="E37" s="52" t="s">
        <v>291</v>
      </c>
      <c r="F37" s="52" t="s">
        <v>51</v>
      </c>
      <c r="G37" s="52" t="s">
        <v>292</v>
      </c>
      <c r="H37" s="53">
        <v>941.82429999999999</v>
      </c>
      <c r="I37" s="52" t="s">
        <v>293</v>
      </c>
      <c r="J37" s="54" t="s">
        <v>182</v>
      </c>
      <c r="K37" s="54"/>
      <c r="L37" s="54"/>
      <c r="M37" s="54"/>
      <c r="N37" s="65" t="s">
        <v>197</v>
      </c>
      <c r="O37" s="90" t="s">
        <v>62</v>
      </c>
      <c r="P37" s="90"/>
      <c r="Q37" s="57" t="s">
        <v>63</v>
      </c>
      <c r="R37" s="72" t="s">
        <v>184</v>
      </c>
      <c r="S37" s="70" t="s">
        <v>294</v>
      </c>
      <c r="T37" s="70" t="s">
        <v>207</v>
      </c>
      <c r="U37" s="71" t="s">
        <v>295</v>
      </c>
      <c r="V37" s="71" t="s">
        <v>200</v>
      </c>
      <c r="W37" s="71" t="s">
        <v>197</v>
      </c>
      <c r="X37" s="71" t="s">
        <v>296</v>
      </c>
      <c r="Y37" s="70" t="s">
        <v>201</v>
      </c>
      <c r="Z37" s="71" t="s">
        <v>71</v>
      </c>
      <c r="AA37" s="71" t="s">
        <v>62</v>
      </c>
      <c r="AB37" s="74" t="s">
        <v>84</v>
      </c>
      <c r="AC37" s="74"/>
      <c r="AD37" s="75" t="s">
        <v>187</v>
      </c>
      <c r="AE37" s="75"/>
      <c r="AF37" s="75"/>
      <c r="AG37" s="75" t="str">
        <f>$AG$35</f>
        <v>НЕТ</v>
      </c>
      <c r="AH37" s="75"/>
      <c r="AI37" s="75"/>
      <c r="AJ37" s="64" t="s">
        <v>112</v>
      </c>
      <c r="AK37" s="76" t="s">
        <v>113</v>
      </c>
      <c r="AL37" s="76" t="s">
        <v>113</v>
      </c>
      <c r="AM37" s="76" t="s">
        <v>113</v>
      </c>
      <c r="AN37" s="64"/>
      <c r="AO37" s="73"/>
      <c r="AP37" s="73"/>
      <c r="AQ37" s="67"/>
      <c r="AR37" s="67"/>
      <c r="AS37" s="67"/>
      <c r="AT37" s="51"/>
    </row>
    <row r="38" spans="1:46" ht="189" x14ac:dyDescent="0.25">
      <c r="A38" s="52">
        <v>34</v>
      </c>
      <c r="B38" s="52" t="s">
        <v>51</v>
      </c>
      <c r="C38" s="52" t="s">
        <v>297</v>
      </c>
      <c r="D38" s="52" t="s">
        <v>179</v>
      </c>
      <c r="E38" s="52" t="s">
        <v>298</v>
      </c>
      <c r="F38" s="52" t="s">
        <v>51</v>
      </c>
      <c r="G38" s="52" t="s">
        <v>299</v>
      </c>
      <c r="H38" s="53">
        <v>1207.6285</v>
      </c>
      <c r="I38" s="52" t="s">
        <v>300</v>
      </c>
      <c r="J38" s="54" t="s">
        <v>182</v>
      </c>
      <c r="K38" s="39"/>
      <c r="L38" s="39"/>
      <c r="M38" s="39"/>
      <c r="N38" s="92" t="s">
        <v>197</v>
      </c>
      <c r="O38" s="90" t="s">
        <v>62</v>
      </c>
      <c r="P38" s="90"/>
      <c r="Q38" s="64" t="s">
        <v>301</v>
      </c>
      <c r="R38" s="64" t="s">
        <v>302</v>
      </c>
      <c r="S38" s="70" t="s">
        <v>303</v>
      </c>
      <c r="T38" s="70" t="s">
        <v>304</v>
      </c>
      <c r="U38" s="70" t="s">
        <v>304</v>
      </c>
      <c r="V38" s="70" t="s">
        <v>304</v>
      </c>
      <c r="W38" s="70" t="s">
        <v>304</v>
      </c>
      <c r="X38" s="70" t="s">
        <v>304</v>
      </c>
      <c r="Y38" s="70" t="s">
        <v>304</v>
      </c>
      <c r="Z38" s="70" t="s">
        <v>304</v>
      </c>
      <c r="AA38" s="70" t="s">
        <v>304</v>
      </c>
      <c r="AB38" s="74" t="s">
        <v>84</v>
      </c>
      <c r="AC38" s="74"/>
      <c r="AD38" s="75" t="s">
        <v>226</v>
      </c>
      <c r="AE38" s="75"/>
      <c r="AF38" s="75"/>
      <c r="AG38" s="75" t="str">
        <f>$AG$35</f>
        <v>НЕТ</v>
      </c>
      <c r="AH38" s="75"/>
      <c r="AI38" s="75"/>
      <c r="AJ38" s="64" t="s">
        <v>112</v>
      </c>
      <c r="AK38" s="76" t="s">
        <v>113</v>
      </c>
      <c r="AL38" s="76" t="s">
        <v>113</v>
      </c>
      <c r="AM38" s="76" t="s">
        <v>113</v>
      </c>
      <c r="AN38" s="64"/>
      <c r="AO38" s="73"/>
      <c r="AP38" s="73"/>
      <c r="AQ38" s="67"/>
      <c r="AR38" s="67"/>
      <c r="AS38" s="67"/>
      <c r="AT38" s="51"/>
    </row>
    <row r="39" spans="1:46" ht="189" x14ac:dyDescent="0.25">
      <c r="A39" s="52">
        <v>35</v>
      </c>
      <c r="B39" s="52" t="s">
        <v>51</v>
      </c>
      <c r="C39" s="52" t="s">
        <v>305</v>
      </c>
      <c r="D39" s="52" t="s">
        <v>179</v>
      </c>
      <c r="E39" s="52" t="s">
        <v>306</v>
      </c>
      <c r="F39" s="52" t="s">
        <v>51</v>
      </c>
      <c r="G39" s="52" t="s">
        <v>307</v>
      </c>
      <c r="H39" s="53">
        <v>769.86500000000001</v>
      </c>
      <c r="I39" s="52" t="s">
        <v>308</v>
      </c>
      <c r="J39" s="52" t="s">
        <v>182</v>
      </c>
      <c r="K39" s="91"/>
      <c r="L39" s="91"/>
      <c r="M39" s="91"/>
      <c r="N39" s="56" t="s">
        <v>309</v>
      </c>
      <c r="O39" s="57" t="s">
        <v>62</v>
      </c>
      <c r="P39" s="57"/>
      <c r="Q39" s="64" t="s">
        <v>310</v>
      </c>
      <c r="R39" s="58" t="s">
        <v>311</v>
      </c>
      <c r="S39" s="59" t="s">
        <v>312</v>
      </c>
      <c r="T39" s="70" t="s">
        <v>207</v>
      </c>
      <c r="U39" s="85" t="s">
        <v>313</v>
      </c>
      <c r="V39" s="71" t="s">
        <v>200</v>
      </c>
      <c r="W39" s="85" t="s">
        <v>309</v>
      </c>
      <c r="X39" s="85" t="s">
        <v>314</v>
      </c>
      <c r="Y39" s="70" t="s">
        <v>201</v>
      </c>
      <c r="Z39" s="85" t="s">
        <v>315</v>
      </c>
      <c r="AA39" s="71" t="s">
        <v>62</v>
      </c>
      <c r="AB39" s="74" t="s">
        <v>84</v>
      </c>
      <c r="AC39" s="74"/>
      <c r="AD39" s="75" t="s">
        <v>226</v>
      </c>
      <c r="AE39" s="75"/>
      <c r="AF39" s="75"/>
      <c r="AG39" s="75" t="str">
        <f>$AG$35</f>
        <v>НЕТ</v>
      </c>
      <c r="AH39" s="75"/>
      <c r="AI39" s="75"/>
      <c r="AJ39" s="64" t="s">
        <v>112</v>
      </c>
      <c r="AK39" s="76" t="s">
        <v>113</v>
      </c>
      <c r="AL39" s="76" t="s">
        <v>113</v>
      </c>
      <c r="AM39" s="76" t="s">
        <v>113</v>
      </c>
      <c r="AN39" s="65"/>
      <c r="AO39" s="66"/>
      <c r="AP39" s="66"/>
      <c r="AQ39" s="67"/>
      <c r="AR39" s="67"/>
      <c r="AS39" s="67"/>
      <c r="AT39" s="51"/>
    </row>
    <row r="40" spans="1:46" ht="63" x14ac:dyDescent="0.25">
      <c r="A40" s="52">
        <v>36</v>
      </c>
      <c r="B40" s="52" t="s">
        <v>51</v>
      </c>
      <c r="C40" s="52" t="s">
        <v>316</v>
      </c>
      <c r="D40" s="52" t="s">
        <v>317</v>
      </c>
      <c r="E40" s="52" t="s">
        <v>100</v>
      </c>
      <c r="F40" s="52" t="s">
        <v>318</v>
      </c>
      <c r="G40" s="52" t="s">
        <v>319</v>
      </c>
      <c r="H40" s="53">
        <v>256.48250000000002</v>
      </c>
      <c r="I40" s="52" t="s">
        <v>320</v>
      </c>
      <c r="J40" s="54" t="s">
        <v>182</v>
      </c>
      <c r="K40" s="55"/>
      <c r="L40" s="55"/>
      <c r="M40" s="55"/>
      <c r="N40" s="56" t="s">
        <v>197</v>
      </c>
      <c r="O40" s="90" t="s">
        <v>62</v>
      </c>
      <c r="P40" s="90"/>
      <c r="Q40" s="57" t="s">
        <v>63</v>
      </c>
      <c r="R40" s="93" t="s">
        <v>184</v>
      </c>
      <c r="S40" s="94" t="s">
        <v>321</v>
      </c>
      <c r="T40" s="70" t="s">
        <v>80</v>
      </c>
      <c r="U40" s="70" t="s">
        <v>322</v>
      </c>
      <c r="V40" s="71" t="s">
        <v>200</v>
      </c>
      <c r="W40" s="85" t="s">
        <v>309</v>
      </c>
      <c r="X40" s="95">
        <v>2564825</v>
      </c>
      <c r="Y40" s="70" t="s">
        <v>201</v>
      </c>
      <c r="Z40" s="71" t="s">
        <v>71</v>
      </c>
      <c r="AA40" s="71" t="s">
        <v>62</v>
      </c>
      <c r="AB40" s="74" t="s">
        <v>84</v>
      </c>
      <c r="AC40" s="74"/>
      <c r="AD40" s="75" t="s">
        <v>187</v>
      </c>
      <c r="AE40" s="75"/>
      <c r="AF40" s="75"/>
      <c r="AG40" s="75" t="str">
        <f>$AG$35</f>
        <v>НЕТ</v>
      </c>
      <c r="AH40" s="75"/>
      <c r="AI40" s="75"/>
      <c r="AJ40" s="64" t="s">
        <v>112</v>
      </c>
      <c r="AK40" s="76" t="s">
        <v>113</v>
      </c>
      <c r="AL40" s="76" t="s">
        <v>113</v>
      </c>
      <c r="AM40" s="76" t="s">
        <v>113</v>
      </c>
      <c r="AN40" s="64"/>
      <c r="AO40" s="93"/>
      <c r="AP40" s="93"/>
      <c r="AQ40" s="67"/>
      <c r="AR40" s="67"/>
      <c r="AS40" s="67"/>
      <c r="AT40" s="51"/>
    </row>
    <row r="41" spans="1:46" ht="173.25" x14ac:dyDescent="0.25">
      <c r="A41" s="52">
        <v>37</v>
      </c>
      <c r="B41" s="52" t="s">
        <v>51</v>
      </c>
      <c r="C41" s="52" t="s">
        <v>323</v>
      </c>
      <c r="D41" s="52" t="s">
        <v>179</v>
      </c>
      <c r="E41" s="52" t="s">
        <v>324</v>
      </c>
      <c r="F41" s="52" t="s">
        <v>51</v>
      </c>
      <c r="G41" s="52" t="s">
        <v>325</v>
      </c>
      <c r="H41" s="53">
        <v>738.81219999999996</v>
      </c>
      <c r="I41" s="52" t="s">
        <v>326</v>
      </c>
      <c r="J41" s="54" t="s">
        <v>182</v>
      </c>
      <c r="K41" s="54"/>
      <c r="L41" s="54"/>
      <c r="M41" s="54"/>
      <c r="N41" s="65" t="s">
        <v>197</v>
      </c>
      <c r="O41" s="90" t="s">
        <v>62</v>
      </c>
      <c r="P41" s="90"/>
      <c r="Q41" s="64" t="s">
        <v>327</v>
      </c>
      <c r="R41" s="64" t="s">
        <v>328</v>
      </c>
      <c r="S41" s="70" t="s">
        <v>329</v>
      </c>
      <c r="T41" s="70" t="s">
        <v>96</v>
      </c>
      <c r="U41" s="70" t="s">
        <v>330</v>
      </c>
      <c r="V41" s="70" t="s">
        <v>200</v>
      </c>
      <c r="W41" s="70" t="s">
        <v>197</v>
      </c>
      <c r="X41" s="70" t="s">
        <v>331</v>
      </c>
      <c r="Y41" s="70" t="s">
        <v>201</v>
      </c>
      <c r="Z41" s="70" t="s">
        <v>332</v>
      </c>
      <c r="AA41" s="71" t="s">
        <v>62</v>
      </c>
      <c r="AB41" s="74" t="s">
        <v>333</v>
      </c>
      <c r="AC41" s="74"/>
      <c r="AD41" s="75" t="s">
        <v>334</v>
      </c>
      <c r="AE41" s="75"/>
      <c r="AF41" s="75"/>
      <c r="AG41" s="75" t="s">
        <v>335</v>
      </c>
      <c r="AH41" s="75"/>
      <c r="AI41" s="75"/>
      <c r="AJ41" s="64" t="s">
        <v>112</v>
      </c>
      <c r="AK41" s="76" t="s">
        <v>113</v>
      </c>
      <c r="AL41" s="76" t="s">
        <v>113</v>
      </c>
      <c r="AM41" s="76" t="s">
        <v>113</v>
      </c>
      <c r="AN41" s="64"/>
      <c r="AO41" s="73"/>
      <c r="AP41" s="73"/>
      <c r="AQ41" s="67"/>
      <c r="AR41" s="67"/>
      <c r="AS41" s="67"/>
      <c r="AT41" s="51"/>
    </row>
    <row r="42" spans="1:46" ht="63" x14ac:dyDescent="0.25">
      <c r="A42" s="52">
        <v>38</v>
      </c>
      <c r="B42" s="52" t="s">
        <v>51</v>
      </c>
      <c r="C42" s="52" t="s">
        <v>336</v>
      </c>
      <c r="D42" s="52" t="s">
        <v>179</v>
      </c>
      <c r="E42" s="52" t="s">
        <v>337</v>
      </c>
      <c r="F42" s="52" t="s">
        <v>51</v>
      </c>
      <c r="G42" s="52" t="s">
        <v>338</v>
      </c>
      <c r="H42" s="53">
        <v>430.42419999999998</v>
      </c>
      <c r="I42" s="52" t="s">
        <v>339</v>
      </c>
      <c r="J42" s="54" t="s">
        <v>182</v>
      </c>
      <c r="K42" s="40"/>
      <c r="L42" s="40"/>
      <c r="M42" s="40"/>
      <c r="N42" s="41" t="s">
        <v>197</v>
      </c>
      <c r="O42" s="90" t="s">
        <v>62</v>
      </c>
      <c r="P42" s="90"/>
      <c r="Q42" s="57" t="s">
        <v>63</v>
      </c>
      <c r="R42" s="64" t="s">
        <v>184</v>
      </c>
      <c r="S42" s="70" t="s">
        <v>340</v>
      </c>
      <c r="T42" s="70" t="s">
        <v>96</v>
      </c>
      <c r="U42" s="70" t="s">
        <v>341</v>
      </c>
      <c r="V42" s="70" t="s">
        <v>200</v>
      </c>
      <c r="W42" s="70" t="s">
        <v>197</v>
      </c>
      <c r="X42" s="70">
        <v>4304242</v>
      </c>
      <c r="Y42" s="70" t="s">
        <v>201</v>
      </c>
      <c r="Z42" s="71" t="s">
        <v>71</v>
      </c>
      <c r="AA42" s="71" t="s">
        <v>62</v>
      </c>
      <c r="AB42" s="74" t="s">
        <v>84</v>
      </c>
      <c r="AC42" s="74"/>
      <c r="AD42" s="75" t="s">
        <v>187</v>
      </c>
      <c r="AE42" s="75"/>
      <c r="AF42" s="75"/>
      <c r="AG42" s="75" t="str">
        <f>$AG$35</f>
        <v>НЕТ</v>
      </c>
      <c r="AH42" s="75"/>
      <c r="AI42" s="75"/>
      <c r="AJ42" s="64" t="s">
        <v>112</v>
      </c>
      <c r="AK42" s="76" t="s">
        <v>113</v>
      </c>
      <c r="AL42" s="76" t="s">
        <v>113</v>
      </c>
      <c r="AM42" s="76" t="s">
        <v>113</v>
      </c>
      <c r="AN42" s="64"/>
      <c r="AO42" s="73"/>
      <c r="AP42" s="73"/>
      <c r="AQ42" s="67"/>
      <c r="AR42" s="67"/>
      <c r="AS42" s="67"/>
      <c r="AT42" s="51"/>
    </row>
    <row r="43" spans="1:46" ht="63" x14ac:dyDescent="0.25">
      <c r="A43" s="52">
        <v>39</v>
      </c>
      <c r="B43" s="52" t="s">
        <v>51</v>
      </c>
      <c r="C43" s="52" t="s">
        <v>342</v>
      </c>
      <c r="D43" s="52" t="s">
        <v>317</v>
      </c>
      <c r="E43" s="52" t="s">
        <v>100</v>
      </c>
      <c r="F43" s="52" t="s">
        <v>343</v>
      </c>
      <c r="G43" s="52" t="s">
        <v>344</v>
      </c>
      <c r="H43" s="53">
        <v>964.0086</v>
      </c>
      <c r="I43" s="52" t="s">
        <v>345</v>
      </c>
      <c r="J43" s="54" t="s">
        <v>182</v>
      </c>
      <c r="K43" s="54"/>
      <c r="L43" s="54"/>
      <c r="M43" s="54"/>
      <c r="N43" s="65" t="s">
        <v>197</v>
      </c>
      <c r="O43" s="90" t="s">
        <v>62</v>
      </c>
      <c r="P43" s="90"/>
      <c r="Q43" s="57" t="s">
        <v>63</v>
      </c>
      <c r="R43" s="64" t="s">
        <v>184</v>
      </c>
      <c r="S43" s="70" t="s">
        <v>346</v>
      </c>
      <c r="T43" s="70" t="s">
        <v>96</v>
      </c>
      <c r="U43" s="70" t="s">
        <v>347</v>
      </c>
      <c r="V43" s="70" t="s">
        <v>200</v>
      </c>
      <c r="W43" s="70" t="s">
        <v>197</v>
      </c>
      <c r="X43" s="70" t="s">
        <v>348</v>
      </c>
      <c r="Y43" s="70" t="s">
        <v>201</v>
      </c>
      <c r="Z43" s="71" t="s">
        <v>71</v>
      </c>
      <c r="AA43" s="71" t="s">
        <v>62</v>
      </c>
      <c r="AB43" s="74" t="s">
        <v>84</v>
      </c>
      <c r="AC43" s="74"/>
      <c r="AD43" s="75" t="s">
        <v>187</v>
      </c>
      <c r="AE43" s="75"/>
      <c r="AF43" s="75"/>
      <c r="AG43" s="75" t="str">
        <f>$AG$35</f>
        <v>НЕТ</v>
      </c>
      <c r="AH43" s="75"/>
      <c r="AI43" s="75"/>
      <c r="AJ43" s="64" t="s">
        <v>112</v>
      </c>
      <c r="AK43" s="76" t="s">
        <v>113</v>
      </c>
      <c r="AL43" s="76" t="s">
        <v>113</v>
      </c>
      <c r="AM43" s="76" t="s">
        <v>113</v>
      </c>
      <c r="AN43" s="64"/>
      <c r="AO43" s="73"/>
      <c r="AP43" s="73"/>
      <c r="AQ43" s="67"/>
      <c r="AR43" s="67"/>
      <c r="AS43" s="67"/>
      <c r="AT43" s="51"/>
    </row>
    <row r="44" spans="1:46" ht="63" x14ac:dyDescent="0.25">
      <c r="A44" s="52">
        <v>40</v>
      </c>
      <c r="B44" s="52" t="s">
        <v>51</v>
      </c>
      <c r="C44" s="52" t="s">
        <v>349</v>
      </c>
      <c r="D44" s="52" t="s">
        <v>179</v>
      </c>
      <c r="E44" s="52" t="s">
        <v>350</v>
      </c>
      <c r="F44" s="52" t="s">
        <v>51</v>
      </c>
      <c r="G44" s="52" t="s">
        <v>351</v>
      </c>
      <c r="H44" s="53">
        <v>1044.422</v>
      </c>
      <c r="I44" s="52" t="s">
        <v>352</v>
      </c>
      <c r="J44" s="52" t="s">
        <v>182</v>
      </c>
      <c r="K44" s="81"/>
      <c r="L44" s="81"/>
      <c r="M44" s="81"/>
      <c r="N44" s="41" t="s">
        <v>197</v>
      </c>
      <c r="O44" s="57" t="s">
        <v>62</v>
      </c>
      <c r="P44" s="57"/>
      <c r="Q44" s="57" t="s">
        <v>63</v>
      </c>
      <c r="R44" s="64" t="s">
        <v>64</v>
      </c>
      <c r="S44" s="70" t="s">
        <v>353</v>
      </c>
      <c r="T44" s="70" t="s">
        <v>96</v>
      </c>
      <c r="U44" s="70" t="s">
        <v>354</v>
      </c>
      <c r="V44" s="70" t="s">
        <v>200</v>
      </c>
      <c r="W44" s="70" t="s">
        <v>197</v>
      </c>
      <c r="X44" s="70" t="s">
        <v>355</v>
      </c>
      <c r="Y44" s="70" t="s">
        <v>70</v>
      </c>
      <c r="Z44" s="71" t="s">
        <v>71</v>
      </c>
      <c r="AA44" s="71" t="s">
        <v>62</v>
      </c>
      <c r="AB44" s="74"/>
      <c r="AC44" s="74"/>
      <c r="AD44" s="75" t="s">
        <v>187</v>
      </c>
      <c r="AE44" s="75"/>
      <c r="AF44" s="75"/>
      <c r="AG44" s="75" t="str">
        <f>$AG$35</f>
        <v>НЕТ</v>
      </c>
      <c r="AH44" s="75"/>
      <c r="AI44" s="75"/>
      <c r="AJ44" s="64" t="s">
        <v>112</v>
      </c>
      <c r="AK44" s="76" t="s">
        <v>113</v>
      </c>
      <c r="AL44" s="76" t="s">
        <v>113</v>
      </c>
      <c r="AM44" s="76" t="s">
        <v>113</v>
      </c>
      <c r="AN44" s="64"/>
      <c r="AO44" s="73"/>
      <c r="AP44" s="73"/>
      <c r="AQ44" s="67"/>
      <c r="AR44" s="67"/>
      <c r="AS44" s="67"/>
      <c r="AT44" s="51"/>
    </row>
    <row r="45" spans="1:46" ht="63" x14ac:dyDescent="0.25">
      <c r="A45" s="52">
        <v>41</v>
      </c>
      <c r="B45" s="52" t="s">
        <v>51</v>
      </c>
      <c r="C45" s="52" t="s">
        <v>356</v>
      </c>
      <c r="D45" s="52" t="s">
        <v>179</v>
      </c>
      <c r="E45" s="52" t="s">
        <v>350</v>
      </c>
      <c r="F45" s="52" t="s">
        <v>51</v>
      </c>
      <c r="G45" s="52" t="s">
        <v>357</v>
      </c>
      <c r="H45" s="53">
        <v>53.501199999999997</v>
      </c>
      <c r="I45" s="52" t="s">
        <v>358</v>
      </c>
      <c r="J45" s="54" t="s">
        <v>182</v>
      </c>
      <c r="K45" s="55"/>
      <c r="L45" s="55"/>
      <c r="M45" s="55"/>
      <c r="N45" s="56" t="s">
        <v>197</v>
      </c>
      <c r="O45" s="90" t="s">
        <v>62</v>
      </c>
      <c r="P45" s="90"/>
      <c r="Q45" s="57" t="s">
        <v>63</v>
      </c>
      <c r="R45" s="64" t="s">
        <v>184</v>
      </c>
      <c r="S45" s="70" t="s">
        <v>359</v>
      </c>
      <c r="T45" s="70" t="s">
        <v>96</v>
      </c>
      <c r="U45" s="70" t="s">
        <v>354</v>
      </c>
      <c r="V45" s="70" t="s">
        <v>200</v>
      </c>
      <c r="W45" s="70" t="s">
        <v>197</v>
      </c>
      <c r="X45" s="70" t="s">
        <v>360</v>
      </c>
      <c r="Y45" s="70" t="s">
        <v>201</v>
      </c>
      <c r="Z45" s="71" t="s">
        <v>71</v>
      </c>
      <c r="AA45" s="71" t="s">
        <v>62</v>
      </c>
      <c r="AB45" s="74" t="s">
        <v>84</v>
      </c>
      <c r="AC45" s="74"/>
      <c r="AD45" s="75" t="s">
        <v>187</v>
      </c>
      <c r="AE45" s="75"/>
      <c r="AF45" s="75"/>
      <c r="AG45" s="75" t="str">
        <f>$AG$35</f>
        <v>НЕТ</v>
      </c>
      <c r="AH45" s="75"/>
      <c r="AI45" s="75"/>
      <c r="AJ45" s="64" t="s">
        <v>112</v>
      </c>
      <c r="AK45" s="76" t="s">
        <v>113</v>
      </c>
      <c r="AL45" s="76" t="s">
        <v>113</v>
      </c>
      <c r="AM45" s="76" t="s">
        <v>113</v>
      </c>
      <c r="AN45" s="64"/>
      <c r="AO45" s="73"/>
      <c r="AP45" s="73"/>
      <c r="AQ45" s="67"/>
      <c r="AR45" s="67"/>
      <c r="AS45" s="67"/>
      <c r="AT45" s="51"/>
    </row>
    <row r="46" spans="1:46" ht="94.5" x14ac:dyDescent="0.25">
      <c r="A46" s="52">
        <v>42</v>
      </c>
      <c r="B46" s="52" t="s">
        <v>51</v>
      </c>
      <c r="C46" s="52" t="s">
        <v>361</v>
      </c>
      <c r="D46" s="52" t="s">
        <v>179</v>
      </c>
      <c r="E46" s="52" t="s">
        <v>362</v>
      </c>
      <c r="F46" s="52" t="s">
        <v>51</v>
      </c>
      <c r="G46" s="52" t="s">
        <v>363</v>
      </c>
      <c r="H46" s="53">
        <v>865.58749999999998</v>
      </c>
      <c r="I46" s="52" t="s">
        <v>364</v>
      </c>
      <c r="J46" s="54" t="s">
        <v>182</v>
      </c>
      <c r="K46" s="54"/>
      <c r="L46" s="54"/>
      <c r="M46" s="54"/>
      <c r="N46" s="65" t="s">
        <v>197</v>
      </c>
      <c r="O46" s="90" t="s">
        <v>62</v>
      </c>
      <c r="P46" s="90"/>
      <c r="Q46" s="57" t="s">
        <v>63</v>
      </c>
      <c r="R46" s="64" t="s">
        <v>184</v>
      </c>
      <c r="S46" s="70" t="s">
        <v>365</v>
      </c>
      <c r="T46" s="70" t="s">
        <v>80</v>
      </c>
      <c r="U46" s="70" t="s">
        <v>366</v>
      </c>
      <c r="V46" s="70" t="s">
        <v>200</v>
      </c>
      <c r="W46" s="70" t="s">
        <v>197</v>
      </c>
      <c r="X46" s="70">
        <v>8655875</v>
      </c>
      <c r="Y46" s="70" t="s">
        <v>201</v>
      </c>
      <c r="Z46" s="71" t="s">
        <v>71</v>
      </c>
      <c r="AA46" s="71" t="s">
        <v>62</v>
      </c>
      <c r="AB46" s="74" t="s">
        <v>84</v>
      </c>
      <c r="AC46" s="74"/>
      <c r="AD46" s="75" t="s">
        <v>187</v>
      </c>
      <c r="AE46" s="75"/>
      <c r="AF46" s="75"/>
      <c r="AG46" s="75" t="str">
        <f>$AG$35</f>
        <v>НЕТ</v>
      </c>
      <c r="AH46" s="75"/>
      <c r="AI46" s="75"/>
      <c r="AJ46" s="64" t="s">
        <v>112</v>
      </c>
      <c r="AK46" s="76" t="s">
        <v>113</v>
      </c>
      <c r="AL46" s="76" t="s">
        <v>113</v>
      </c>
      <c r="AM46" s="76" t="s">
        <v>113</v>
      </c>
      <c r="AN46" s="64"/>
      <c r="AO46" s="73"/>
      <c r="AP46" s="73"/>
      <c r="AQ46" s="64" t="s">
        <v>367</v>
      </c>
      <c r="AR46" s="67"/>
      <c r="AS46" s="67"/>
      <c r="AT46" s="51"/>
    </row>
    <row r="47" spans="1:46" x14ac:dyDescent="0.25">
      <c r="H47" s="99">
        <f>SUM(H5:H46)</f>
        <v>18782.276900000001</v>
      </c>
    </row>
  </sheetData>
  <protectedRanges>
    <protectedRange password="CC21" sqref="S1:S1048576" name="Диапазон12"/>
    <protectedRange algorithmName="SHA-512" hashValue="Gq6dYJIyrlTf3Jd5z1lDRuL3Rxe0ZT0ln1sc7/Ns/XiMgn5lkJZHnDDlsqfLUDxZyn4byUBWI++F4nSuSBywSA==" saltValue="7L8XmixvtpHQmsFBL1zuPQ==" spinCount="100000" sqref="AH1:AH1048576" name="Азизова"/>
    <protectedRange algorithmName="SHA-512" hashValue="4hmiYGppNNHE/acS/AQrOUAI8RLw0oP2l8uiI0HQL2UzQJR9nq8F4ouH0MW4CoKCA40LnOQFlCGhW3pnm4wmcw==" saltValue="CHIfj7CM+ksrfcqyja8Fwg==" spinCount="100000" sqref="AP1:AP1048576" name="Хабиб"/>
    <protectedRange algorithmName="SHA-512" hashValue="RfYnp7eoWdmYiDzrNP/eUqcZagoRRXTn/Mxbo12R31A6ojsnL7QGC1YSNiJbD7zI8gPjmPT5PsLJ8C8d+vN5Zg==" saltValue="NRORwban2Nbynt9TFAqbLg==" spinCount="100000" sqref="AE1:AF1048576 AI1:AI1048576" name="Диана"/>
    <protectedRange algorithmName="SHA-512" hashValue="YAJkyEtWaeq40PnmVQdcLUqZHXu8DAvbfCJ9IpDaQQv+TRkri0Yeu4WvaKhAFdsXCgBMcDKzsHzAFPSYSvoCCQ==" saltValue="9Htyy5Vz7KOr6V2YLbnU9A==" spinCount="100000" sqref="AQ1:AS1048576 N1:R1048576 T1:AA1048576 S1:S3 S5:S1048576" name="Хадижат"/>
    <protectedRange algorithmName="SHA-512" hashValue="5L78XJSSCjk371eKSkoYXzvZ+ynY2xikdHAmxTW8EoO9O090YQaiC71bYUu0Vun99jlY4HF9kjB4/Jflb48lXA==" saltValue="n/ScfXji7Su+FUiKp6cA2Q==" spinCount="100000" sqref="K1:M1048576 AD1:AD1048576 AF1:AF1048576" name="Заур"/>
    <protectedRange algorithmName="SHA-512" hashValue="CN35FcfT/w5ldGNmfNTc4ax7z0W/OhAyRcXlJqg9elUyZWTPmmHmGEAC8JjBQbSKkwaXndrtfNGS4YRbex6l7w==" saltValue="8Wm/T6x3HsjhnTTOewwWzQ==" spinCount="100000" sqref="N1:R1048576 T1:AB1048576 S1:S3 S5:S1048576" name="Гаджимагомед"/>
    <protectedRange algorithmName="SHA-512" hashValue="VtlB6qVsnxRaUO81lw9/GWElKzIjUenpL4SSlP5yA2NdSAvmRoQLRzdfM1YiSqvaDAbJ0nbxxBZ4M1f1LT1xjQ==" saltValue="p4V3liYn4T8ozZXfhlGpQA==" spinCount="100000" sqref="P1:P1048576" name="Темирхан"/>
    <protectedRange algorithmName="SHA-512" hashValue="Tvk2j11RjVgzhkSR4Mr2bw80/ttT/T2fWOqIXLFs8xlPQ3qHa6dgwqZgGet6ct+1wvG2tHj+3iqti3V9ri1ycQ==" saltValue="SxcgTdN5FGycsFLZEfPDbA==" spinCount="100000" sqref="AJ1:AO1048576" name="Алимурад"/>
    <protectedRange algorithmName="SHA-512" hashValue="jGdM47Eia6iPnyAGNZam2s1Suwg2Kcc4h5irnorXS1+81roDBEW07xFxGlGAYOYwx+DNIk3WAkpzP7VDwHzkfw==" saltValue="YqVjWKbav7PsU2HF80J4BQ==" spinCount="100000" sqref="AG1:AG1048576" name="Марианна"/>
    <protectedRange password="CC21" sqref="B1:J1048576" name="Калимат"/>
    <protectedRange sqref="AC1:AC1048576 A1:A1048576" name="Диапазон11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35" priority="18" operator="equal">
      <formula>"ДОРОГА"</formula>
    </cfRule>
  </conditionalFormatting>
  <conditionalFormatting sqref="AB3:AI4">
    <cfRule type="cellIs" dxfId="33" priority="17" operator="equal">
      <formula>"ДОРОГА"</formula>
    </cfRule>
  </conditionalFormatting>
  <conditionalFormatting sqref="AB3:AI4">
    <cfRule type="cellIs" dxfId="31" priority="16" operator="equal">
      <formula>"ДОРОГА"</formula>
    </cfRule>
  </conditionalFormatting>
  <conditionalFormatting sqref="O1:P1048576">
    <cfRule type="cellIs" dxfId="29" priority="15" operator="equal">
      <formula>"Нет границ"</formula>
    </cfRule>
  </conditionalFormatting>
  <conditionalFormatting sqref="Q1:Q1048576">
    <cfRule type="cellIs" dxfId="27" priority="14" operator="equal">
      <formula>"Нет арендатора"</formula>
    </cfRule>
  </conditionalFormatting>
  <conditionalFormatting sqref="R1:AA2 R5:AA1048576 T4:AA4 S3:AA3 R3:R4">
    <cfRule type="containsText" dxfId="25" priority="13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23" priority="12" operator="equal">
      <formula>"Нет границ"</formula>
    </cfRule>
  </conditionalFormatting>
  <conditionalFormatting sqref="AC3:AI3">
    <cfRule type="cellIs" dxfId="21" priority="11" operator="equal">
      <formula>"ДОРОГА"</formula>
    </cfRule>
  </conditionalFormatting>
  <conditionalFormatting sqref="AD3:AI3">
    <cfRule type="cellIs" dxfId="19" priority="10" operator="equal">
      <formula>"ДОРОГА"</formula>
    </cfRule>
  </conditionalFormatting>
  <conditionalFormatting sqref="AE3:AI4">
    <cfRule type="cellIs" dxfId="17" priority="9" operator="equal">
      <formula>"ДОРОГА"</formula>
    </cfRule>
  </conditionalFormatting>
  <conditionalFormatting sqref="AE3:AI3">
    <cfRule type="cellIs" dxfId="15" priority="8" operator="equal">
      <formula>"ДОРОГА"</formula>
    </cfRule>
  </conditionalFormatting>
  <conditionalFormatting sqref="AE3:AI3">
    <cfRule type="cellIs" dxfId="13" priority="7" operator="equal">
      <formula>"ДОРОГА"</formula>
    </cfRule>
  </conditionalFormatting>
  <conditionalFormatting sqref="AE3:AI3">
    <cfRule type="cellIs" dxfId="11" priority="6" operator="equal">
      <formula>"ДОРОГА"</formula>
    </cfRule>
  </conditionalFormatting>
  <conditionalFormatting sqref="L3:M4">
    <cfRule type="cellIs" dxfId="9" priority="5" operator="equal">
      <formula>"ДОРОГА"</formula>
    </cfRule>
  </conditionalFormatting>
  <conditionalFormatting sqref="AD1:AD1048576">
    <cfRule type="cellIs" dxfId="7" priority="2" operator="equal">
      <formula>"СВОБОДНО"</formula>
    </cfRule>
    <cfRule type="cellIs" dxfId="6" priority="3" operator="equal">
      <formula>"СВЕРКА"</formula>
    </cfRule>
    <cfRule type="cellIs" dxfId="5" priority="4" operator="equal">
      <formula>"АРЕНДА"</formula>
    </cfRule>
  </conditionalFormatting>
  <conditionalFormatting sqref="AH3:AI3">
    <cfRule type="cellIs" dxfId="1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2019-09-26T07:43:35Z</dcterms:modified>
</cp:coreProperties>
</file>