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33" i="1" l="1"/>
  <c r="S32" i="1"/>
  <c r="S5" i="1"/>
</calcChain>
</file>

<file path=xl/sharedStrings.xml><?xml version="1.0" encoding="utf-8"?>
<sst xmlns="http://schemas.openxmlformats.org/spreadsheetml/2006/main" count="817" uniqueCount="224">
  <si>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(Гунибский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</si>
  <si>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</si>
  <si>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</si>
  <si>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</si>
  <si>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</si>
  <si>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</si>
  <si>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</si>
  <si>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</si>
  <si>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</si>
  <si>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</si>
  <si>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</si>
  <si>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</si>
  <si>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</si>
  <si>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</si>
  <si>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</si>
  <si>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</si>
  <si>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</si>
  <si>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</si>
  <si>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</si>
  <si>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</si>
  <si>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</si>
  <si>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</si>
  <si>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</si>
  <si>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</si>
  <si>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</si>
  <si>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</si>
  <si>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</si>
  <si>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</si>
  <si>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</si>
  <si>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</si>
  <si>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</si>
  <si>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</si>
  <si>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</si>
  <si>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</si>
  <si>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</si>
  <si>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</si>
  <si>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</si>
  <si>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</si>
  <si>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</si>
  <si>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</si>
  <si>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</si>
  <si>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</si>
  <si>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</si>
  <si>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</si>
  <si>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</si>
  <si>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</si>
  <si>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</si>
  <si>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</si>
  <si>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</si>
  <si>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</si>
  <si>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</si>
  <si>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Гунибский район</t>
  </si>
  <si>
    <t>В0500003001630</t>
  </si>
  <si>
    <t>ЗЕМЛИ ОТГОННОГО ЖИВОТНОВОДСТВА</t>
  </si>
  <si>
    <t>Земельный участок (скотопрогон)</t>
  </si>
  <si>
    <t>Гунибский район, Госскотопрогон</t>
  </si>
  <si>
    <t>Свидетельство о госрегистрации права собственности РД запись регистрации №05-05-01/114/2010-642 от 09.12.2010г.</t>
  </si>
  <si>
    <t xml:space="preserve">05:26:00 00 45:0001      </t>
  </si>
  <si>
    <t>Земли сельскохозяйственного значения</t>
  </si>
  <si>
    <t>Для ведения отгонного животноводства</t>
  </si>
  <si>
    <t>Нет границ</t>
  </si>
  <si>
    <t>Нет арендатора</t>
  </si>
  <si>
    <t>В ЕГРН сведения о правообладателе отсутствуют</t>
  </si>
  <si>
    <t xml:space="preserve"> 19.08.2019  </t>
  </si>
  <si>
    <t>Республика Дагестан, Гунибский р-н, тер Госскотопрогон</t>
  </si>
  <si>
    <t>Земли сельскохозяйственного назначения</t>
  </si>
  <si>
    <t>24619268 кв. м</t>
  </si>
  <si>
    <t>Отсутствует</t>
  </si>
  <si>
    <t>Нет</t>
  </si>
  <si>
    <t>СКОТОПРОГОН СВОБОДНО</t>
  </si>
  <si>
    <t>НЕТ</t>
  </si>
  <si>
    <t>После установления границ</t>
  </si>
  <si>
    <t>По данным аэросъемок на земельном участке обнаружено несколько построек (хозпостройка, кашара.</t>
  </si>
  <si>
    <t>В0500001001277</t>
  </si>
  <si>
    <t>КАЗНА</t>
  </si>
  <si>
    <t>Земельный участок (А/Д Чалда-Карадах    км 0 - км 9.6)</t>
  </si>
  <si>
    <t>Гунибский  район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</si>
  <si>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№05:26:000018:252-05/001/2017-1 от 24.03.2017 г</t>
  </si>
  <si>
    <t xml:space="preserve">05:26:00 00 18:252       </t>
  </si>
  <si>
    <t>Земли поселений</t>
  </si>
  <si>
    <t>ЗАКРЕПЛЕН РАСПОРЯЖЕНИЕ             ОТ 31 ИЮЛЯ 2019 ГОДА  № 378-Р</t>
  </si>
  <si>
    <t>Заявление ГКУ "Дагестанавтодор"о предоставлении земельного участка в постоянное (бессрочное) пользование от 01.07.2019 г. № 44.2-1476/19</t>
  </si>
  <si>
    <t>Обращение  Минтранс Дагестана от 01.07.2019г.    № 44/01-1985/19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</si>
  <si>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Чалда-Карадах</t>
  </si>
  <si>
    <t>Установлены</t>
  </si>
  <si>
    <t>Обременения не зарегистрированы</t>
  </si>
  <si>
    <t>Республика Дагестан, р-н Гунибский, с Корода</t>
  </si>
  <si>
    <t>Земли населённых пунктов</t>
  </si>
  <si>
    <t>1688 +/- 14кв. м</t>
  </si>
  <si>
    <t>Республика Дагестан</t>
  </si>
  <si>
    <t>Не зарегистрировано.</t>
  </si>
  <si>
    <t>ЗАКРЕПЛЕНИЕ АВТОДОР</t>
  </si>
  <si>
    <t>28.06-30.06</t>
  </si>
  <si>
    <t>По данным аэросъемок на земельном участке проходит дорога.</t>
  </si>
  <si>
    <t>В0500001000864</t>
  </si>
  <si>
    <t>Земельный участок (Автодорога Гуниб-Цуриб км 0 - км 28.4)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</si>
  <si>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№05-05/001-05/363/001/2016-1721/1 от 30.12.16 г.</t>
  </si>
  <si>
    <t xml:space="preserve">05:26:00 00 15:298       </t>
  </si>
  <si>
    <t>ДОРОГА</t>
  </si>
  <si>
    <t>Под автомобильную дорогу «Гуниб-Цуриб»</t>
  </si>
  <si>
    <t xml:space="preserve"> 01.09.2019  </t>
  </si>
  <si>
    <t>Республика Дагестан, р-н Гунибский, С.П. "Чох"</t>
  </si>
  <si>
    <t>29259 кв. м</t>
  </si>
  <si>
    <t>В0500001000862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</si>
  <si>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№05-05/001-05/363/001/2016-1732/1 от 30.12.16 г.</t>
  </si>
  <si>
    <t xml:space="preserve">05:26:00 00 15:345       </t>
  </si>
  <si>
    <t>Под автомобильную дорогу Гуниб - Цуриб</t>
  </si>
  <si>
    <t>Республика Дагестан, р-н Гунибский, с Чох-Комунна</t>
  </si>
  <si>
    <t>11326 +/- 37кв. м</t>
  </si>
  <si>
    <t>В0500001000861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</si>
  <si>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№05-05/001-05/363/001/2016-1723/1 от 30.12.16 г.</t>
  </si>
  <si>
    <t xml:space="preserve">05:26:00 00 26:27        </t>
  </si>
  <si>
    <t>Республика Дагестан, р-н Гунибский, с Куппа</t>
  </si>
  <si>
    <t>8987 +/- 33кв. м</t>
  </si>
  <si>
    <t>В0500001000860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</si>
  <si>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№05-05/001-05/363/001/2016-1728/1 от 30.12.16 г.</t>
  </si>
  <si>
    <t xml:space="preserve">05:26:00 00 37:376       </t>
  </si>
  <si>
    <t>Земли промышленности</t>
  </si>
  <si>
    <t>Республика Дагестан, р-н Гунибский</t>
  </si>
  <si>
    <t>Земли промышленности, энергетики, транспорта, связи, радиовещания, телевидения, информатики, земли для обеспечения космической деятельности, земли обороны, безопасности и земли иного специального назначения</t>
  </si>
  <si>
    <t>63779 кв. м</t>
  </si>
  <si>
    <t>В0500001000850</t>
  </si>
  <si>
    <t>Земельный участок (Автодорога Гунибское шоссе - Вантляшевский перевал км 0 - км 100)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</si>
  <si>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№05-05/001-05/363/001/2016-1730/1 от 30.12.16 г.</t>
  </si>
  <si>
    <t xml:space="preserve">05:26:00 00 18:244       </t>
  </si>
  <si>
    <t>Под автомобильную дорогу «Гунибское шоссе-Вантляшевский перевал»</t>
  </si>
  <si>
    <t>Республика Дагестан, р-н Гунибский, С.П. "Корода"</t>
  </si>
  <si>
    <t>35648 кв. м</t>
  </si>
  <si>
    <t>В0500001000849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</si>
  <si>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№05-05/001-05/363/001/2016-1704/1 от 30.12.16 г.</t>
  </si>
  <si>
    <t xml:space="preserve">05:26:00 00 48:5         </t>
  </si>
  <si>
    <t>186236 кв. м</t>
  </si>
  <si>
    <t>В0500001000848</t>
  </si>
  <si>
    <t>Распоряжение Дагимущества  РД от 01.11.2016г. №304-р, Распоряжение Минимущества РД от 19.12.2017г. № 588-р, Св-во о госрег. права собст., регист запись №05-05/001-05/363/001/2016-1708/1 от 30.12.16 г.</t>
  </si>
  <si>
    <t xml:space="preserve">05:26:00 00 38:769       </t>
  </si>
  <si>
    <t>120973 кв. м</t>
  </si>
  <si>
    <t>В0500001000807</t>
  </si>
  <si>
    <t>Земельный участок (Автодорога Махачкала - Буйнакск - Леваши - В. Гуниб км 32 - км 152)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</si>
  <si>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№05-05/001-05/363/001/2016-1716/1 от 30.12.16 г.</t>
  </si>
  <si>
    <t xml:space="preserve">05:26:00 00 35:347       </t>
  </si>
  <si>
    <t>Под автомобильную дорогу «Махачкала-Буйнакск-Леваши-в.Гуниб»</t>
  </si>
  <si>
    <t>20674 кв. м</t>
  </si>
  <si>
    <t>В0500001000806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</si>
  <si>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№05-05/001-05/363/001/2016-1717/1 от 30.12.16 г.</t>
  </si>
  <si>
    <t xml:space="preserve">05:26:00 00 01:1630      </t>
  </si>
  <si>
    <t>В0500001000805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</si>
  <si>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№05-05/001-05/363/001/2016-1694/1 от 30.12.16 г.</t>
  </si>
  <si>
    <t xml:space="preserve">05:26:00 00 47:92        </t>
  </si>
  <si>
    <t>45429 кв. м</t>
  </si>
  <si>
    <t>В0500001000804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</si>
  <si>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№05-05/001-05/363/001/2016-1695/1 от 30.12.16 г.</t>
  </si>
  <si>
    <t xml:space="preserve">05:26:00 00 44:485       </t>
  </si>
  <si>
    <t>9931 +/- 176кв. м</t>
  </si>
  <si>
    <t>ГКУ РД "Управление автомобильных дорог Республики Дагестан", ИНН: 0562011314</t>
  </si>
  <si>
    <t>В0500001000803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</si>
  <si>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№05-05/001-05/363/001/2016-1693/1 от 30.12.16г.</t>
  </si>
  <si>
    <t xml:space="preserve">05:26:00 00 46:9         </t>
  </si>
  <si>
    <t>Автодорога республиканского значения</t>
  </si>
  <si>
    <t>45054 +/- 360кв. м</t>
  </si>
  <si>
    <t>В0500001000802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</si>
  <si>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№05-05/001-05/363/001/2016-1692/1 от 30.12.16г.</t>
  </si>
  <si>
    <t xml:space="preserve">05:26:00 00 41:229       </t>
  </si>
  <si>
    <t>Республика Дагестан, р-н Гунибский, С.П. "Нижний Кегер"</t>
  </si>
  <si>
    <t>123150 кв. м</t>
  </si>
  <si>
    <t>В0500001000801</t>
  </si>
  <si>
    <t>Распоряжение Дагимущества  РД от 1.11.2016г. №304-р, Распоряжение Минимущества РД от 19.12.2017г. № 588-р, Св-во о госрег. права собст-ти РД рег.запись №05-05/001-05/363/001/2016-1691/1 от 30.12.16г.</t>
  </si>
  <si>
    <t xml:space="preserve">05:26:00 00 42:232       </t>
  </si>
  <si>
    <t>101560 кв. м</t>
  </si>
  <si>
    <t>В0500001000863</t>
  </si>
  <si>
    <t>Распоряжение Дагимущества  РД от 01.11.2016г. №304-р, Распоряжение Минимущества РД от 19.12.2017г. № 588-р</t>
  </si>
  <si>
    <t xml:space="preserve">05:26:00 00 29:283       </t>
  </si>
  <si>
    <t>Граница земельного участка состоит из 2 контуров. Обременения не зарегистрированы</t>
  </si>
  <si>
    <t>151721 +/- 136кв. м</t>
  </si>
  <si>
    <t>В0500001000847</t>
  </si>
  <si>
    <t xml:space="preserve">05:26:00 00 42:233       </t>
  </si>
  <si>
    <t>845 кв. м</t>
  </si>
  <si>
    <t>ЗАКАЗАТЬ ВЫПИСКУ ЕГРН</t>
  </si>
  <si>
    <t>В0500001000844</t>
  </si>
  <si>
    <t>Земельный участок (Автодорога Гуниб-Кумух км 0 - км 49)</t>
  </si>
  <si>
    <t xml:space="preserve">05:26:00 00 03:238       </t>
  </si>
  <si>
    <t>Под автомобильную дорогу «Гуниб-Кумух»</t>
  </si>
  <si>
    <t>45417 +/- 75кв. м</t>
  </si>
  <si>
    <t>Ф2. РЕГИСТРАЦИЯ РД</t>
  </si>
  <si>
    <t>Подана заявка от 02.09.19</t>
  </si>
  <si>
    <t>В0500001000843</t>
  </si>
  <si>
    <t xml:space="preserve">05:26:00 00 23:65        </t>
  </si>
  <si>
    <t>Республика Дагестан, р-н Гунибский, С.П. "Шангода"</t>
  </si>
  <si>
    <t>3761 +/- 22кв. м</t>
  </si>
  <si>
    <t>В0500001000842</t>
  </si>
  <si>
    <t xml:space="preserve">05:26:00 00 15:324       </t>
  </si>
  <si>
    <t>Под автомобильную дорогу Гуниб-Кумух</t>
  </si>
  <si>
    <t>Республика Дагестан, р-н Гунибский, с Коммуна</t>
  </si>
  <si>
    <t>24234 +/- 54кв. м</t>
  </si>
  <si>
    <t>В0500001000841</t>
  </si>
  <si>
    <t xml:space="preserve">05:26:00 00 41:228       </t>
  </si>
  <si>
    <t>12014 кв. м</t>
  </si>
  <si>
    <t>В0500001000840</t>
  </si>
  <si>
    <t xml:space="preserve">05:26:00 00 00:186       </t>
  </si>
  <si>
    <t>Под автомобильную дорогу ;Гуниб-Кумух;</t>
  </si>
  <si>
    <t>Граница земельного участка состоит из 9 контуров. В ЕГРН сведения о правообладателе отсутствуют</t>
  </si>
  <si>
    <t>Под автомобильную дорогу &amp;quot;Гуниб-Кумух&amp;quot;</t>
  </si>
  <si>
    <t>44900 +/- 371кв. м</t>
  </si>
  <si>
    <t>В0500001000839</t>
  </si>
  <si>
    <t xml:space="preserve">05:26:00 00 15:297       </t>
  </si>
  <si>
    <t>48267 кв. м</t>
  </si>
  <si>
    <t>В0500001000838</t>
  </si>
  <si>
    <t xml:space="preserve">05:26:00 00 34:569       </t>
  </si>
  <si>
    <t>87111 кв. м</t>
  </si>
  <si>
    <t>В0500001000837</t>
  </si>
  <si>
    <t xml:space="preserve">05:26:00 00 35:346       </t>
  </si>
  <si>
    <t>231343 кв. м</t>
  </si>
  <si>
    <t>В0500001000836</t>
  </si>
  <si>
    <t xml:space="preserve">05:26:00 00 30:115       </t>
  </si>
  <si>
    <t>15276 +/- 216кв. м</t>
  </si>
  <si>
    <t>В0500001000605</t>
  </si>
  <si>
    <t>Земельный участок (ОАО "Гунибское дорожно-эксплуатационное предприятие №11")</t>
  </si>
  <si>
    <t>Гунибский район, с. Гуниб</t>
  </si>
  <si>
    <t>Распоряжение Минимущества РД от 01.08.2011г. №449-р</t>
  </si>
  <si>
    <t xml:space="preserve">05:26:00 00 47:22        </t>
  </si>
  <si>
    <t>зарезервировано</t>
  </si>
  <si>
    <t>Республика Дагестан, Гунибский р-н</t>
  </si>
  <si>
    <t>Категория не установлена</t>
  </si>
  <si>
    <t>1000 кв. м</t>
  </si>
  <si>
    <t>СВОБОДНО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</si>
</sst>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4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7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7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7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13" borderId="2" xfId="0" applyFont="1" applyFill="1" applyBorder="1" applyAlignment="1" applyProtection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3" borderId="2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wrapText="1"/>
    </xf>
    <xf numFmtId="0" fontId="3" fillId="0" borderId="2" xfId="0" applyFont="1" applyBorder="1" applyProtection="1"/>
    <xf numFmtId="0" fontId="7" fillId="14" borderId="2" xfId="0" applyFont="1" applyFill="1" applyBorder="1" applyAlignment="1" applyProtection="1">
      <alignment horizontal="center" vertical="center" wrapText="1"/>
    </xf>
    <xf numFmtId="0" fontId="7" fillId="13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</xf>
    <xf numFmtId="164" fontId="4" fillId="0" borderId="0" xfId="0" applyNumberFormat="1" applyFont="1" applyAlignment="1" applyProtection="1">
      <alignment horizontal="center" vertical="center" wrapText="1"/>
    </xf>
    <xf numFmtId="0" fontId="4" fillId="2" borderId="0" xfId="0" applyFont="1" applyFill="1" applyProtection="1"/>
    <xf numFmtId="0" fontId="9" fillId="0" borderId="0" xfId="0" applyFont="1" applyProtection="1"/>
    <xf numFmtId="0" fontId="10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n/Desktop/&#1047;&#1077;&#1084;&#1077;&#1083;&#1100;&#1085;&#1099;&#1077;%20&#1091;&#1095;&#1072;&#1089;&#1090;&#1082;&#1080;%20&#1085;&#1072;%2017.09.2019%20&#1075;.%20c%20&#1056;&#1043;&#1048;%20&#1056;&#1044;%20&#1073;&#1077;&#1079;%20&#1072;&#1074;&#1090;&#1086;&#1076;&#1086;&#1088;&#1086;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86">
          <cell r="P86" t="str">
            <v>В1901000036UQ3S</v>
          </cell>
        </row>
        <row r="1106">
          <cell r="P1106" t="str">
            <v>В1901000036fwjo</v>
          </cell>
        </row>
        <row r="2395">
          <cell r="P2395" t="str">
            <v>В19010000361Blt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3"/>
  <sheetViews>
    <sheetView tabSelected="1" zoomScale="10" zoomScaleNormal="10" workbookViewId="0">
      <selection activeCell="BQ17" sqref="BQ17"/>
    </sheetView>
  </sheetViews>
  <sheetFormatPr defaultRowHeight="15.75" x14ac:dyDescent="0.25"/>
  <cols>
    <col min="1" max="1" width="6.42578125" style="97" customWidth="1"/>
    <col min="2" max="2" width="21.140625" style="97" customWidth="1"/>
    <col min="3" max="3" width="19.42578125" style="97" bestFit="1" customWidth="1"/>
    <col min="4" max="4" width="25.5703125" style="97" customWidth="1"/>
    <col min="5" max="5" width="29.7109375" style="97" customWidth="1"/>
    <col min="6" max="6" width="23.140625" style="97" customWidth="1"/>
    <col min="7" max="7" width="61" style="97" customWidth="1"/>
    <col min="8" max="8" width="18.28515625" style="98" customWidth="1"/>
    <col min="9" max="9" width="21.140625" style="97" bestFit="1" customWidth="1"/>
    <col min="10" max="13" width="28" style="97" customWidth="1"/>
    <col min="14" max="14" width="22" style="7" customWidth="1"/>
    <col min="15" max="16" width="17.7109375" style="7" customWidth="1"/>
    <col min="17" max="17" width="22.28515625" style="7" customWidth="1"/>
    <col min="18" max="18" width="29.42578125" style="7" customWidth="1"/>
    <col min="19" max="19" width="29.42578125" style="99" customWidth="1"/>
    <col min="20" max="20" width="16.42578125" style="7" customWidth="1"/>
    <col min="21" max="23" width="29.42578125" style="7" customWidth="1"/>
    <col min="24" max="24" width="18.42578125" style="7" customWidth="1"/>
    <col min="25" max="25" width="24.42578125" style="7" customWidth="1"/>
    <col min="26" max="26" width="26" style="7" customWidth="1"/>
    <col min="27" max="27" width="29.42578125" style="7" customWidth="1"/>
    <col min="28" max="29" width="27.140625" style="100" customWidth="1"/>
    <col min="30" max="35" width="27.140625" style="101" customWidth="1"/>
    <col min="36" max="36" width="22.5703125" style="7" customWidth="1"/>
    <col min="37" max="37" width="16" style="7" customWidth="1"/>
    <col min="38" max="38" width="16.28515625" style="7" customWidth="1"/>
    <col min="39" max="39" width="16.42578125" style="7" customWidth="1"/>
    <col min="40" max="41" width="13.28515625" style="7" customWidth="1"/>
    <col min="42" max="42" width="19.28515625" style="7" customWidth="1"/>
    <col min="43" max="43" width="21.28515625" style="7" customWidth="1"/>
    <col min="44" max="44" width="12.28515625" style="7" customWidth="1"/>
    <col min="45" max="45" width="25" style="7" customWidth="1"/>
    <col min="46" max="46" width="9.140625" style="7"/>
  </cols>
  <sheetData>
    <row r="1" spans="1:46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3"/>
      <c r="O1" s="3"/>
      <c r="P1" s="3"/>
      <c r="Q1" s="3"/>
      <c r="R1" s="3"/>
      <c r="S1" s="4"/>
      <c r="T1" s="3"/>
      <c r="U1" s="3"/>
      <c r="V1" s="3"/>
      <c r="W1" s="3"/>
      <c r="X1" s="3"/>
      <c r="Y1" s="3"/>
      <c r="Z1" s="3"/>
      <c r="AA1" s="3"/>
      <c r="AB1" s="5"/>
      <c r="AC1" s="5"/>
      <c r="AD1" s="6"/>
      <c r="AE1" s="6"/>
      <c r="AF1" s="6"/>
      <c r="AG1" s="6"/>
      <c r="AH1" s="6"/>
      <c r="AI1" s="6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6" ht="18.75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3"/>
      <c r="O2" s="3"/>
      <c r="P2" s="3"/>
      <c r="Q2" s="3"/>
      <c r="R2" s="3"/>
      <c r="S2" s="4"/>
      <c r="T2" s="3"/>
      <c r="U2" s="3"/>
      <c r="V2" s="3"/>
      <c r="W2" s="3"/>
      <c r="X2" s="3"/>
      <c r="Y2" s="3"/>
      <c r="Z2" s="3"/>
      <c r="AA2" s="3"/>
      <c r="AB2" s="5"/>
      <c r="AC2" s="5"/>
      <c r="AD2" s="6"/>
      <c r="AE2" s="6"/>
      <c r="AF2" s="6"/>
      <c r="AG2" s="6"/>
      <c r="AH2" s="6"/>
      <c r="AI2" s="6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6" ht="18.75" x14ac:dyDescent="0.3">
      <c r="A3" s="9" t="s">
        <v>1</v>
      </c>
      <c r="B3" s="10" t="s">
        <v>2</v>
      </c>
      <c r="C3" s="10"/>
      <c r="D3" s="10"/>
      <c r="E3" s="10"/>
      <c r="F3" s="10"/>
      <c r="G3" s="10"/>
      <c r="H3" s="10"/>
      <c r="I3" s="10"/>
      <c r="J3" s="10"/>
      <c r="K3" s="11" t="s">
        <v>3</v>
      </c>
      <c r="L3" s="12" t="s">
        <v>4</v>
      </c>
      <c r="M3" s="12" t="s">
        <v>5</v>
      </c>
      <c r="N3" s="13" t="s">
        <v>6</v>
      </c>
      <c r="O3" s="13"/>
      <c r="P3" s="13"/>
      <c r="Q3" s="13"/>
      <c r="R3" s="13"/>
      <c r="S3" s="14" t="s">
        <v>7</v>
      </c>
      <c r="T3" s="15"/>
      <c r="U3" s="16"/>
      <c r="V3" s="16"/>
      <c r="W3" s="15" t="s">
        <v>8</v>
      </c>
      <c r="X3" s="16"/>
      <c r="Y3" s="16"/>
      <c r="Z3" s="16"/>
      <c r="AA3" s="17"/>
      <c r="AB3" s="18" t="s">
        <v>9</v>
      </c>
      <c r="AC3" s="19" t="s">
        <v>10</v>
      </c>
      <c r="AD3" s="20" t="s">
        <v>11</v>
      </c>
      <c r="AE3" s="21" t="s">
        <v>12</v>
      </c>
      <c r="AF3" s="21" t="s">
        <v>13</v>
      </c>
      <c r="AG3" s="21" t="s">
        <v>14</v>
      </c>
      <c r="AH3" s="21" t="s">
        <v>15</v>
      </c>
      <c r="AI3" s="21" t="s">
        <v>16</v>
      </c>
      <c r="AJ3" s="22" t="s">
        <v>17</v>
      </c>
      <c r="AK3" s="22"/>
      <c r="AL3" s="22"/>
      <c r="AM3" s="22"/>
      <c r="AN3" s="22"/>
      <c r="AO3" s="22"/>
      <c r="AP3" s="23" t="s">
        <v>18</v>
      </c>
      <c r="AQ3" s="24" t="s">
        <v>19</v>
      </c>
      <c r="AR3" s="24"/>
      <c r="AS3" s="24"/>
    </row>
    <row r="4" spans="1:46" ht="93.75" x14ac:dyDescent="0.25">
      <c r="A4" s="9"/>
      <c r="B4" s="25" t="s">
        <v>20</v>
      </c>
      <c r="C4" s="25" t="s">
        <v>21</v>
      </c>
      <c r="D4" s="25" t="s">
        <v>22</v>
      </c>
      <c r="E4" s="25" t="s">
        <v>23</v>
      </c>
      <c r="F4" s="25" t="s">
        <v>24</v>
      </c>
      <c r="G4" s="25" t="s">
        <v>25</v>
      </c>
      <c r="H4" s="26" t="s">
        <v>26</v>
      </c>
      <c r="I4" s="25" t="s">
        <v>27</v>
      </c>
      <c r="J4" s="25" t="s">
        <v>28</v>
      </c>
      <c r="K4" s="11"/>
      <c r="L4" s="27"/>
      <c r="M4" s="27"/>
      <c r="N4" s="28" t="s">
        <v>29</v>
      </c>
      <c r="O4" s="29" t="s">
        <v>30</v>
      </c>
      <c r="P4" s="30" t="s">
        <v>31</v>
      </c>
      <c r="Q4" s="29" t="s">
        <v>32</v>
      </c>
      <c r="R4" s="31" t="s">
        <v>33</v>
      </c>
      <c r="S4" s="32"/>
      <c r="T4" s="33" t="s">
        <v>34</v>
      </c>
      <c r="U4" s="33" t="s">
        <v>35</v>
      </c>
      <c r="V4" s="34" t="s">
        <v>36</v>
      </c>
      <c r="W4" s="35" t="s">
        <v>29</v>
      </c>
      <c r="X4" s="33" t="s">
        <v>37</v>
      </c>
      <c r="Y4" s="33" t="s">
        <v>38</v>
      </c>
      <c r="Z4" s="35" t="s">
        <v>39</v>
      </c>
      <c r="AA4" s="35" t="s">
        <v>40</v>
      </c>
      <c r="AB4" s="18"/>
      <c r="AC4" s="19"/>
      <c r="AD4" s="20"/>
      <c r="AE4" s="36"/>
      <c r="AF4" s="36"/>
      <c r="AG4" s="36"/>
      <c r="AH4" s="36"/>
      <c r="AI4" s="36"/>
      <c r="AJ4" s="37" t="s">
        <v>41</v>
      </c>
      <c r="AK4" s="37" t="s">
        <v>42</v>
      </c>
      <c r="AL4" s="37" t="s">
        <v>43</v>
      </c>
      <c r="AM4" s="37" t="s">
        <v>44</v>
      </c>
      <c r="AN4" s="37" t="s">
        <v>45</v>
      </c>
      <c r="AO4" s="37" t="s">
        <v>46</v>
      </c>
      <c r="AP4" s="23" t="s">
        <v>47</v>
      </c>
      <c r="AQ4" s="35" t="s">
        <v>48</v>
      </c>
      <c r="AR4" s="35" t="s">
        <v>49</v>
      </c>
      <c r="AS4" s="35" t="s">
        <v>50</v>
      </c>
      <c r="AT4" s="38"/>
    </row>
    <row r="5" spans="1:46" ht="168.75" x14ac:dyDescent="0.3">
      <c r="A5" s="39">
        <v>1</v>
      </c>
      <c r="B5" s="39" t="s">
        <v>51</v>
      </c>
      <c r="C5" s="39" t="s">
        <v>52</v>
      </c>
      <c r="D5" s="39" t="s">
        <v>53</v>
      </c>
      <c r="E5" s="39" t="s">
        <v>54</v>
      </c>
      <c r="F5" s="39" t="s">
        <v>55</v>
      </c>
      <c r="G5" s="39" t="s">
        <v>56</v>
      </c>
      <c r="H5" s="40">
        <v>2461.9268000000002</v>
      </c>
      <c r="I5" s="39" t="s">
        <v>57</v>
      </c>
      <c r="J5" s="39" t="s">
        <v>58</v>
      </c>
      <c r="K5" s="39"/>
      <c r="L5" s="39"/>
      <c r="M5" s="39"/>
      <c r="N5" s="41" t="s">
        <v>59</v>
      </c>
      <c r="O5" s="42" t="s">
        <v>60</v>
      </c>
      <c r="P5" s="42"/>
      <c r="Q5" s="42" t="s">
        <v>61</v>
      </c>
      <c r="R5" s="43" t="s">
        <v>62</v>
      </c>
      <c r="S5" s="44" t="str">
        <f>[1]Sheet1!$P$2395</f>
        <v>В19010000361Blt</v>
      </c>
      <c r="T5" s="45" t="s">
        <v>63</v>
      </c>
      <c r="U5" s="45" t="s">
        <v>64</v>
      </c>
      <c r="V5" s="46" t="s">
        <v>65</v>
      </c>
      <c r="W5" s="45" t="s">
        <v>59</v>
      </c>
      <c r="X5" s="45" t="s">
        <v>66</v>
      </c>
      <c r="Y5" s="43" t="s">
        <v>67</v>
      </c>
      <c r="Z5" s="43" t="s">
        <v>68</v>
      </c>
      <c r="AA5" s="42" t="s">
        <v>60</v>
      </c>
      <c r="AB5" s="47"/>
      <c r="AC5" s="47"/>
      <c r="AD5" s="48" t="s">
        <v>69</v>
      </c>
      <c r="AE5" s="48"/>
      <c r="AF5" s="48"/>
      <c r="AG5" s="48" t="s">
        <v>70</v>
      </c>
      <c r="AH5" s="48"/>
      <c r="AI5" s="48"/>
      <c r="AJ5" s="39" t="s">
        <v>71</v>
      </c>
      <c r="AK5" s="39" t="s">
        <v>71</v>
      </c>
      <c r="AL5" s="39" t="s">
        <v>71</v>
      </c>
      <c r="AM5" s="39" t="s">
        <v>71</v>
      </c>
      <c r="AN5" s="42"/>
      <c r="AO5" s="42"/>
      <c r="AP5" s="43"/>
      <c r="AQ5" s="43" t="s">
        <v>72</v>
      </c>
      <c r="AR5" s="49"/>
      <c r="AS5" s="49"/>
    </row>
    <row r="6" spans="1:46" ht="206.25" x14ac:dyDescent="0.3">
      <c r="A6" s="50">
        <v>2</v>
      </c>
      <c r="B6" s="50" t="s">
        <v>51</v>
      </c>
      <c r="C6" s="50" t="s">
        <v>73</v>
      </c>
      <c r="D6" s="50" t="s">
        <v>74</v>
      </c>
      <c r="E6" s="50" t="s">
        <v>75</v>
      </c>
      <c r="F6" s="50" t="s">
        <v>76</v>
      </c>
      <c r="G6" s="50" t="s">
        <v>77</v>
      </c>
      <c r="H6" s="51">
        <v>0.16880000000000001</v>
      </c>
      <c r="I6" s="50" t="s">
        <v>78</v>
      </c>
      <c r="J6" s="50" t="s">
        <v>79</v>
      </c>
      <c r="K6" s="50" t="s">
        <v>80</v>
      </c>
      <c r="L6" s="50" t="s">
        <v>81</v>
      </c>
      <c r="M6" s="50" t="s">
        <v>82</v>
      </c>
      <c r="N6" s="52" t="s">
        <v>83</v>
      </c>
      <c r="O6" s="53" t="s">
        <v>84</v>
      </c>
      <c r="P6" s="53"/>
      <c r="Q6" s="53" t="s">
        <v>61</v>
      </c>
      <c r="R6" s="54" t="s">
        <v>85</v>
      </c>
      <c r="S6" s="55"/>
      <c r="T6" s="56">
        <v>43709</v>
      </c>
      <c r="U6" s="57" t="s">
        <v>86</v>
      </c>
      <c r="V6" s="45" t="s">
        <v>87</v>
      </c>
      <c r="W6" s="57" t="s">
        <v>83</v>
      </c>
      <c r="X6" s="45" t="s">
        <v>88</v>
      </c>
      <c r="Y6" s="54" t="s">
        <v>89</v>
      </c>
      <c r="Z6" s="54" t="s">
        <v>90</v>
      </c>
      <c r="AA6" s="54" t="s">
        <v>84</v>
      </c>
      <c r="AB6" s="58"/>
      <c r="AC6" s="58"/>
      <c r="AD6" s="59" t="s">
        <v>91</v>
      </c>
      <c r="AE6" s="59"/>
      <c r="AF6" s="59"/>
      <c r="AG6" s="48" t="s">
        <v>70</v>
      </c>
      <c r="AH6" s="59"/>
      <c r="AI6" s="59"/>
      <c r="AJ6" s="54" t="s">
        <v>92</v>
      </c>
      <c r="AK6" s="54" t="s">
        <v>92</v>
      </c>
      <c r="AL6" s="54" t="s">
        <v>92</v>
      </c>
      <c r="AM6" s="54" t="s">
        <v>92</v>
      </c>
      <c r="AN6" s="53"/>
      <c r="AO6" s="53"/>
      <c r="AP6" s="54"/>
      <c r="AQ6" s="54" t="s">
        <v>93</v>
      </c>
      <c r="AR6" s="60"/>
      <c r="AS6" s="60"/>
    </row>
    <row r="7" spans="1:46" ht="94.5" thickBot="1" x14ac:dyDescent="0.35">
      <c r="A7" s="50">
        <v>3</v>
      </c>
      <c r="B7" s="50" t="s">
        <v>51</v>
      </c>
      <c r="C7" s="50" t="s">
        <v>94</v>
      </c>
      <c r="D7" s="50" t="s">
        <v>74</v>
      </c>
      <c r="E7" s="50" t="s">
        <v>95</v>
      </c>
      <c r="F7" s="50" t="s">
        <v>51</v>
      </c>
      <c r="G7" s="50" t="s">
        <v>96</v>
      </c>
      <c r="H7" s="51">
        <v>2.9258999999999999</v>
      </c>
      <c r="I7" s="50" t="s">
        <v>97</v>
      </c>
      <c r="J7" s="50" t="s">
        <v>79</v>
      </c>
      <c r="K7" s="50" t="s">
        <v>98</v>
      </c>
      <c r="L7" s="50"/>
      <c r="M7" s="50"/>
      <c r="N7" s="52" t="s">
        <v>99</v>
      </c>
      <c r="O7" s="53" t="s">
        <v>60</v>
      </c>
      <c r="P7" s="53"/>
      <c r="Q7" s="54" t="s">
        <v>61</v>
      </c>
      <c r="R7" s="54" t="s">
        <v>85</v>
      </c>
      <c r="S7" s="55"/>
      <c r="T7" s="61" t="s">
        <v>100</v>
      </c>
      <c r="U7" s="45" t="s">
        <v>101</v>
      </c>
      <c r="V7" s="45" t="s">
        <v>87</v>
      </c>
      <c r="W7" s="45" t="s">
        <v>99</v>
      </c>
      <c r="X7" s="61" t="s">
        <v>102</v>
      </c>
      <c r="Y7" s="54" t="s">
        <v>89</v>
      </c>
      <c r="Z7" s="54" t="s">
        <v>90</v>
      </c>
      <c r="AA7" s="42" t="s">
        <v>60</v>
      </c>
      <c r="AB7" s="58"/>
      <c r="AC7" s="58"/>
      <c r="AD7" s="59" t="s">
        <v>91</v>
      </c>
      <c r="AE7" s="59"/>
      <c r="AF7" s="59"/>
      <c r="AG7" s="48" t="s">
        <v>70</v>
      </c>
      <c r="AH7" s="59"/>
      <c r="AI7" s="59"/>
      <c r="AJ7" s="50" t="s">
        <v>71</v>
      </c>
      <c r="AK7" s="50" t="s">
        <v>71</v>
      </c>
      <c r="AL7" s="50" t="s">
        <v>71</v>
      </c>
      <c r="AM7" s="50" t="s">
        <v>71</v>
      </c>
      <c r="AN7" s="53"/>
      <c r="AO7" s="53"/>
      <c r="AP7" s="54"/>
      <c r="AQ7" s="60"/>
      <c r="AR7" s="60"/>
      <c r="AS7" s="60"/>
    </row>
    <row r="8" spans="1:46" ht="112.5" x14ac:dyDescent="0.3">
      <c r="A8" s="50">
        <v>4</v>
      </c>
      <c r="B8" s="50" t="s">
        <v>51</v>
      </c>
      <c r="C8" s="50" t="s">
        <v>103</v>
      </c>
      <c r="D8" s="50" t="s">
        <v>74</v>
      </c>
      <c r="E8" s="50" t="s">
        <v>95</v>
      </c>
      <c r="F8" s="50" t="s">
        <v>51</v>
      </c>
      <c r="G8" s="50" t="s">
        <v>104</v>
      </c>
      <c r="H8" s="51">
        <v>1.1326000000000001</v>
      </c>
      <c r="I8" s="50" t="s">
        <v>105</v>
      </c>
      <c r="J8" s="50" t="s">
        <v>79</v>
      </c>
      <c r="K8" s="50" t="s">
        <v>98</v>
      </c>
      <c r="L8" s="50"/>
      <c r="M8" s="50"/>
      <c r="N8" s="52" t="s">
        <v>106</v>
      </c>
      <c r="O8" s="53" t="s">
        <v>84</v>
      </c>
      <c r="P8" s="53"/>
      <c r="Q8" s="53" t="s">
        <v>61</v>
      </c>
      <c r="R8" s="54" t="s">
        <v>85</v>
      </c>
      <c r="S8" s="55"/>
      <c r="T8" s="62" t="s">
        <v>100</v>
      </c>
      <c r="U8" s="45" t="s">
        <v>107</v>
      </c>
      <c r="V8" s="63" t="s">
        <v>87</v>
      </c>
      <c r="W8" s="64" t="s">
        <v>106</v>
      </c>
      <c r="X8" s="65" t="s">
        <v>108</v>
      </c>
      <c r="Y8" s="54" t="s">
        <v>89</v>
      </c>
      <c r="Z8" s="54" t="s">
        <v>90</v>
      </c>
      <c r="AA8" s="54" t="s">
        <v>84</v>
      </c>
      <c r="AB8" s="58"/>
      <c r="AC8" s="58"/>
      <c r="AD8" s="59" t="s">
        <v>91</v>
      </c>
      <c r="AE8" s="59"/>
      <c r="AF8" s="59"/>
      <c r="AG8" s="48" t="s">
        <v>70</v>
      </c>
      <c r="AH8" s="59"/>
      <c r="AI8" s="59"/>
      <c r="AJ8" s="54" t="s">
        <v>92</v>
      </c>
      <c r="AK8" s="54" t="s">
        <v>92</v>
      </c>
      <c r="AL8" s="54" t="s">
        <v>92</v>
      </c>
      <c r="AM8" s="54" t="s">
        <v>92</v>
      </c>
      <c r="AN8" s="53"/>
      <c r="AO8" s="53"/>
      <c r="AP8" s="54"/>
      <c r="AQ8" s="54" t="s">
        <v>93</v>
      </c>
      <c r="AR8" s="60"/>
      <c r="AS8" s="60"/>
    </row>
    <row r="9" spans="1:46" ht="113.25" thickBot="1" x14ac:dyDescent="0.35">
      <c r="A9" s="50">
        <v>5</v>
      </c>
      <c r="B9" s="50" t="s">
        <v>51</v>
      </c>
      <c r="C9" s="50" t="s">
        <v>109</v>
      </c>
      <c r="D9" s="50" t="s">
        <v>74</v>
      </c>
      <c r="E9" s="50" t="s">
        <v>95</v>
      </c>
      <c r="F9" s="50" t="s">
        <v>51</v>
      </c>
      <c r="G9" s="50" t="s">
        <v>110</v>
      </c>
      <c r="H9" s="51">
        <v>0.89870000000000005</v>
      </c>
      <c r="I9" s="50" t="s">
        <v>111</v>
      </c>
      <c r="J9" s="50" t="s">
        <v>79</v>
      </c>
      <c r="K9" s="50" t="s">
        <v>98</v>
      </c>
      <c r="L9" s="50"/>
      <c r="M9" s="50"/>
      <c r="N9" s="52" t="s">
        <v>99</v>
      </c>
      <c r="O9" s="53" t="s">
        <v>84</v>
      </c>
      <c r="P9" s="53"/>
      <c r="Q9" s="53" t="s">
        <v>61</v>
      </c>
      <c r="R9" s="54" t="s">
        <v>85</v>
      </c>
      <c r="S9" s="55"/>
      <c r="T9" s="62" t="s">
        <v>100</v>
      </c>
      <c r="U9" s="45" t="s">
        <v>112</v>
      </c>
      <c r="V9" s="66" t="s">
        <v>87</v>
      </c>
      <c r="W9" s="67" t="s">
        <v>106</v>
      </c>
      <c r="X9" s="68" t="s">
        <v>113</v>
      </c>
      <c r="Y9" s="54" t="s">
        <v>89</v>
      </c>
      <c r="Z9" s="54" t="s">
        <v>90</v>
      </c>
      <c r="AA9" s="54" t="s">
        <v>84</v>
      </c>
      <c r="AB9" s="58"/>
      <c r="AC9" s="58"/>
      <c r="AD9" s="59" t="s">
        <v>91</v>
      </c>
      <c r="AE9" s="59"/>
      <c r="AF9" s="59"/>
      <c r="AG9" s="48" t="s">
        <v>70</v>
      </c>
      <c r="AH9" s="59"/>
      <c r="AI9" s="59"/>
      <c r="AJ9" s="54" t="s">
        <v>92</v>
      </c>
      <c r="AK9" s="54" t="s">
        <v>92</v>
      </c>
      <c r="AL9" s="54" t="s">
        <v>92</v>
      </c>
      <c r="AM9" s="54" t="s">
        <v>92</v>
      </c>
      <c r="AN9" s="53"/>
      <c r="AO9" s="53"/>
      <c r="AP9" s="54"/>
      <c r="AQ9" s="54" t="s">
        <v>93</v>
      </c>
      <c r="AR9" s="60"/>
      <c r="AS9" s="60"/>
    </row>
    <row r="10" spans="1:46" ht="263.25" thickBot="1" x14ac:dyDescent="0.35">
      <c r="A10" s="50">
        <v>6</v>
      </c>
      <c r="B10" s="50" t="s">
        <v>51</v>
      </c>
      <c r="C10" s="50" t="s">
        <v>114</v>
      </c>
      <c r="D10" s="50" t="s">
        <v>74</v>
      </c>
      <c r="E10" s="50" t="s">
        <v>95</v>
      </c>
      <c r="F10" s="50" t="s">
        <v>51</v>
      </c>
      <c r="G10" s="50" t="s">
        <v>115</v>
      </c>
      <c r="H10" s="51">
        <v>6.3779000000000003</v>
      </c>
      <c r="I10" s="50" t="s">
        <v>116</v>
      </c>
      <c r="J10" s="50" t="s">
        <v>117</v>
      </c>
      <c r="K10" s="50" t="s">
        <v>98</v>
      </c>
      <c r="L10" s="50"/>
      <c r="M10" s="50"/>
      <c r="N10" s="52" t="s">
        <v>99</v>
      </c>
      <c r="O10" s="53" t="s">
        <v>60</v>
      </c>
      <c r="P10" s="53"/>
      <c r="Q10" s="53" t="s">
        <v>61</v>
      </c>
      <c r="R10" s="54" t="s">
        <v>85</v>
      </c>
      <c r="S10" s="55"/>
      <c r="T10" s="62" t="s">
        <v>100</v>
      </c>
      <c r="U10" s="69" t="s">
        <v>118</v>
      </c>
      <c r="V10" s="70" t="s">
        <v>119</v>
      </c>
      <c r="W10" s="71" t="s">
        <v>106</v>
      </c>
      <c r="X10" s="68" t="s">
        <v>120</v>
      </c>
      <c r="Y10" s="54" t="s">
        <v>89</v>
      </c>
      <c r="Z10" s="54" t="s">
        <v>90</v>
      </c>
      <c r="AA10" s="42" t="s">
        <v>60</v>
      </c>
      <c r="AB10" s="58"/>
      <c r="AC10" s="58"/>
      <c r="AD10" s="59" t="s">
        <v>91</v>
      </c>
      <c r="AE10" s="59"/>
      <c r="AF10" s="59"/>
      <c r="AG10" s="48" t="s">
        <v>70</v>
      </c>
      <c r="AH10" s="59"/>
      <c r="AI10" s="59"/>
      <c r="AJ10" s="50" t="s">
        <v>71</v>
      </c>
      <c r="AK10" s="50" t="s">
        <v>71</v>
      </c>
      <c r="AL10" s="50" t="s">
        <v>71</v>
      </c>
      <c r="AM10" s="50" t="s">
        <v>71</v>
      </c>
      <c r="AN10" s="53"/>
      <c r="AO10" s="53"/>
      <c r="AP10" s="54"/>
      <c r="AQ10" s="60"/>
      <c r="AR10" s="60"/>
      <c r="AS10" s="60"/>
    </row>
    <row r="11" spans="1:46" ht="132" thickBot="1" x14ac:dyDescent="0.35">
      <c r="A11" s="50">
        <v>7</v>
      </c>
      <c r="B11" s="50" t="s">
        <v>51</v>
      </c>
      <c r="C11" s="50" t="s">
        <v>121</v>
      </c>
      <c r="D11" s="50" t="s">
        <v>74</v>
      </c>
      <c r="E11" s="50" t="s">
        <v>122</v>
      </c>
      <c r="F11" s="50" t="s">
        <v>51</v>
      </c>
      <c r="G11" s="50" t="s">
        <v>123</v>
      </c>
      <c r="H11" s="51">
        <v>3.5648</v>
      </c>
      <c r="I11" s="50" t="s">
        <v>124</v>
      </c>
      <c r="J11" s="50" t="s">
        <v>79</v>
      </c>
      <c r="K11" s="50" t="s">
        <v>98</v>
      </c>
      <c r="L11" s="50"/>
      <c r="M11" s="50"/>
      <c r="N11" s="52" t="s">
        <v>125</v>
      </c>
      <c r="O11" s="53" t="s">
        <v>60</v>
      </c>
      <c r="P11" s="53"/>
      <c r="Q11" s="53" t="s">
        <v>61</v>
      </c>
      <c r="R11" s="54" t="s">
        <v>85</v>
      </c>
      <c r="S11" s="55"/>
      <c r="T11" s="62" t="s">
        <v>100</v>
      </c>
      <c r="U11" s="69" t="s">
        <v>126</v>
      </c>
      <c r="V11" s="64" t="s">
        <v>87</v>
      </c>
      <c r="W11" s="64" t="s">
        <v>125</v>
      </c>
      <c r="X11" s="65" t="s">
        <v>127</v>
      </c>
      <c r="Y11" s="54" t="s">
        <v>89</v>
      </c>
      <c r="Z11" s="54" t="s">
        <v>90</v>
      </c>
      <c r="AA11" s="42" t="s">
        <v>60</v>
      </c>
      <c r="AB11" s="58"/>
      <c r="AC11" s="58"/>
      <c r="AD11" s="59" t="s">
        <v>91</v>
      </c>
      <c r="AE11" s="59"/>
      <c r="AF11" s="59"/>
      <c r="AG11" s="48" t="s">
        <v>70</v>
      </c>
      <c r="AH11" s="59"/>
      <c r="AI11" s="59"/>
      <c r="AJ11" s="50" t="s">
        <v>71</v>
      </c>
      <c r="AK11" s="50" t="s">
        <v>71</v>
      </c>
      <c r="AL11" s="50" t="s">
        <v>71</v>
      </c>
      <c r="AM11" s="50" t="s">
        <v>71</v>
      </c>
      <c r="AN11" s="53"/>
      <c r="AO11" s="53"/>
      <c r="AP11" s="54"/>
      <c r="AQ11" s="60"/>
      <c r="AR11" s="60"/>
      <c r="AS11" s="60"/>
    </row>
    <row r="12" spans="1:46" ht="263.25" thickBot="1" x14ac:dyDescent="0.35">
      <c r="A12" s="50">
        <v>8</v>
      </c>
      <c r="B12" s="50" t="s">
        <v>51</v>
      </c>
      <c r="C12" s="50" t="s">
        <v>128</v>
      </c>
      <c r="D12" s="50" t="s">
        <v>74</v>
      </c>
      <c r="E12" s="50" t="s">
        <v>122</v>
      </c>
      <c r="F12" s="50" t="s">
        <v>51</v>
      </c>
      <c r="G12" s="50" t="s">
        <v>129</v>
      </c>
      <c r="H12" s="51">
        <v>18.6236</v>
      </c>
      <c r="I12" s="50" t="s">
        <v>130</v>
      </c>
      <c r="J12" s="50" t="s">
        <v>117</v>
      </c>
      <c r="K12" s="50" t="s">
        <v>98</v>
      </c>
      <c r="L12" s="50"/>
      <c r="M12" s="50"/>
      <c r="N12" s="52" t="s">
        <v>125</v>
      </c>
      <c r="O12" s="53" t="s">
        <v>60</v>
      </c>
      <c r="P12" s="53"/>
      <c r="Q12" s="53" t="s">
        <v>61</v>
      </c>
      <c r="R12" s="54" t="s">
        <v>85</v>
      </c>
      <c r="S12" s="55"/>
      <c r="T12" s="62" t="s">
        <v>100</v>
      </c>
      <c r="U12" s="69" t="s">
        <v>118</v>
      </c>
      <c r="V12" s="70" t="s">
        <v>119</v>
      </c>
      <c r="W12" s="70" t="s">
        <v>125</v>
      </c>
      <c r="X12" s="68" t="s">
        <v>131</v>
      </c>
      <c r="Y12" s="54" t="s">
        <v>89</v>
      </c>
      <c r="Z12" s="54" t="s">
        <v>90</v>
      </c>
      <c r="AA12" s="42" t="s">
        <v>60</v>
      </c>
      <c r="AB12" s="58"/>
      <c r="AC12" s="58"/>
      <c r="AD12" s="59" t="s">
        <v>91</v>
      </c>
      <c r="AE12" s="59"/>
      <c r="AF12" s="59"/>
      <c r="AG12" s="48" t="s">
        <v>70</v>
      </c>
      <c r="AH12" s="59"/>
      <c r="AI12" s="59"/>
      <c r="AJ12" s="50" t="s">
        <v>71</v>
      </c>
      <c r="AK12" s="50" t="s">
        <v>71</v>
      </c>
      <c r="AL12" s="50" t="s">
        <v>71</v>
      </c>
      <c r="AM12" s="50" t="s">
        <v>71</v>
      </c>
      <c r="AN12" s="53"/>
      <c r="AO12" s="53"/>
      <c r="AP12" s="54"/>
      <c r="AQ12" s="60"/>
      <c r="AR12" s="60"/>
      <c r="AS12" s="60"/>
    </row>
    <row r="13" spans="1:46" ht="263.25" thickBot="1" x14ac:dyDescent="0.35">
      <c r="A13" s="50">
        <v>9</v>
      </c>
      <c r="B13" s="50" t="s">
        <v>51</v>
      </c>
      <c r="C13" s="50" t="s">
        <v>132</v>
      </c>
      <c r="D13" s="50" t="s">
        <v>74</v>
      </c>
      <c r="E13" s="50" t="s">
        <v>122</v>
      </c>
      <c r="F13" s="50" t="s">
        <v>51</v>
      </c>
      <c r="G13" s="50" t="s">
        <v>133</v>
      </c>
      <c r="H13" s="51">
        <v>12.097300000000001</v>
      </c>
      <c r="I13" s="50" t="s">
        <v>134</v>
      </c>
      <c r="J13" s="50" t="s">
        <v>117</v>
      </c>
      <c r="K13" s="50" t="s">
        <v>98</v>
      </c>
      <c r="L13" s="50"/>
      <c r="M13" s="50"/>
      <c r="N13" s="52" t="s">
        <v>125</v>
      </c>
      <c r="O13" s="53" t="s">
        <v>60</v>
      </c>
      <c r="P13" s="53"/>
      <c r="Q13" s="53" t="s">
        <v>61</v>
      </c>
      <c r="R13" s="54" t="s">
        <v>85</v>
      </c>
      <c r="S13" s="55"/>
      <c r="T13" s="62" t="s">
        <v>100</v>
      </c>
      <c r="U13" s="69" t="s">
        <v>118</v>
      </c>
      <c r="V13" s="70" t="s">
        <v>119</v>
      </c>
      <c r="W13" s="70" t="s">
        <v>125</v>
      </c>
      <c r="X13" s="65" t="s">
        <v>135</v>
      </c>
      <c r="Y13" s="54" t="s">
        <v>89</v>
      </c>
      <c r="Z13" s="54" t="s">
        <v>90</v>
      </c>
      <c r="AA13" s="42" t="s">
        <v>60</v>
      </c>
      <c r="AB13" s="58"/>
      <c r="AC13" s="58"/>
      <c r="AD13" s="59" t="s">
        <v>91</v>
      </c>
      <c r="AE13" s="59"/>
      <c r="AF13" s="59"/>
      <c r="AG13" s="48" t="s">
        <v>70</v>
      </c>
      <c r="AH13" s="59"/>
      <c r="AI13" s="59"/>
      <c r="AJ13" s="50" t="s">
        <v>71</v>
      </c>
      <c r="AK13" s="50" t="s">
        <v>71</v>
      </c>
      <c r="AL13" s="50" t="s">
        <v>71</v>
      </c>
      <c r="AM13" s="50" t="s">
        <v>71</v>
      </c>
      <c r="AN13" s="53"/>
      <c r="AO13" s="53"/>
      <c r="AP13" s="54"/>
      <c r="AQ13" s="60"/>
      <c r="AR13" s="60"/>
      <c r="AS13" s="60"/>
    </row>
    <row r="14" spans="1:46" ht="263.25" thickBot="1" x14ac:dyDescent="0.35">
      <c r="A14" s="50">
        <v>10</v>
      </c>
      <c r="B14" s="50" t="s">
        <v>51</v>
      </c>
      <c r="C14" s="50" t="s">
        <v>136</v>
      </c>
      <c r="D14" s="50" t="s">
        <v>74</v>
      </c>
      <c r="E14" s="50" t="s">
        <v>137</v>
      </c>
      <c r="F14" s="50" t="s">
        <v>51</v>
      </c>
      <c r="G14" s="50" t="s">
        <v>138</v>
      </c>
      <c r="H14" s="51">
        <v>2.0674000000000001</v>
      </c>
      <c r="I14" s="50" t="s">
        <v>139</v>
      </c>
      <c r="J14" s="50" t="s">
        <v>117</v>
      </c>
      <c r="K14" s="50" t="s">
        <v>98</v>
      </c>
      <c r="L14" s="50"/>
      <c r="M14" s="50"/>
      <c r="N14" s="52" t="s">
        <v>140</v>
      </c>
      <c r="O14" s="53" t="s">
        <v>60</v>
      </c>
      <c r="P14" s="53"/>
      <c r="Q14" s="53" t="s">
        <v>61</v>
      </c>
      <c r="R14" s="54" t="s">
        <v>85</v>
      </c>
      <c r="S14" s="55"/>
      <c r="T14" s="62" t="s">
        <v>100</v>
      </c>
      <c r="U14" s="69" t="s">
        <v>118</v>
      </c>
      <c r="V14" s="70" t="s">
        <v>119</v>
      </c>
      <c r="W14" s="70" t="s">
        <v>140</v>
      </c>
      <c r="X14" s="72" t="s">
        <v>141</v>
      </c>
      <c r="Y14" s="54" t="s">
        <v>89</v>
      </c>
      <c r="Z14" s="54" t="s">
        <v>90</v>
      </c>
      <c r="AA14" s="42" t="s">
        <v>60</v>
      </c>
      <c r="AB14" s="58"/>
      <c r="AC14" s="58"/>
      <c r="AD14" s="59" t="s">
        <v>91</v>
      </c>
      <c r="AE14" s="59"/>
      <c r="AF14" s="59"/>
      <c r="AG14" s="48" t="s">
        <v>70</v>
      </c>
      <c r="AH14" s="59"/>
      <c r="AI14" s="59"/>
      <c r="AJ14" s="50" t="s">
        <v>71</v>
      </c>
      <c r="AK14" s="50" t="s">
        <v>71</v>
      </c>
      <c r="AL14" s="50" t="s">
        <v>71</v>
      </c>
      <c r="AM14" s="50" t="s">
        <v>71</v>
      </c>
      <c r="AN14" s="53"/>
      <c r="AO14" s="53"/>
      <c r="AP14" s="54"/>
      <c r="AQ14" s="60"/>
      <c r="AR14" s="60"/>
      <c r="AS14" s="60"/>
    </row>
    <row r="15" spans="1:46" ht="113.25" thickBot="1" x14ac:dyDescent="0.35">
      <c r="A15" s="50">
        <v>11</v>
      </c>
      <c r="B15" s="50" t="s">
        <v>51</v>
      </c>
      <c r="C15" s="50" t="s">
        <v>142</v>
      </c>
      <c r="D15" s="50" t="s">
        <v>74</v>
      </c>
      <c r="E15" s="50" t="s">
        <v>137</v>
      </c>
      <c r="F15" s="50" t="s">
        <v>51</v>
      </c>
      <c r="G15" s="50" t="s">
        <v>143</v>
      </c>
      <c r="H15" s="51">
        <v>7.7023999999999999</v>
      </c>
      <c r="I15" s="50" t="s">
        <v>144</v>
      </c>
      <c r="J15" s="50" t="s">
        <v>117</v>
      </c>
      <c r="K15" s="50" t="s">
        <v>98</v>
      </c>
      <c r="L15" s="50"/>
      <c r="M15" s="50"/>
      <c r="N15" s="52" t="s">
        <v>140</v>
      </c>
      <c r="O15" s="53" t="s">
        <v>60</v>
      </c>
      <c r="P15" s="53"/>
      <c r="Q15" s="53" t="s">
        <v>61</v>
      </c>
      <c r="R15" s="54" t="s">
        <v>85</v>
      </c>
      <c r="S15" s="55"/>
      <c r="T15" s="62" t="s">
        <v>100</v>
      </c>
      <c r="U15" s="45" t="s">
        <v>118</v>
      </c>
      <c r="V15" s="50" t="s">
        <v>117</v>
      </c>
      <c r="W15" s="52" t="s">
        <v>140</v>
      </c>
      <c r="X15" s="51">
        <v>7.7023999999999999</v>
      </c>
      <c r="Y15" s="54" t="s">
        <v>89</v>
      </c>
      <c r="Z15" s="54" t="s">
        <v>90</v>
      </c>
      <c r="AA15" s="42" t="s">
        <v>60</v>
      </c>
      <c r="AB15" s="58"/>
      <c r="AC15" s="58"/>
      <c r="AD15" s="59" t="s">
        <v>91</v>
      </c>
      <c r="AE15" s="59"/>
      <c r="AF15" s="59"/>
      <c r="AG15" s="48" t="s">
        <v>70</v>
      </c>
      <c r="AH15" s="59"/>
      <c r="AI15" s="59"/>
      <c r="AJ15" s="50" t="s">
        <v>71</v>
      </c>
      <c r="AK15" s="50" t="s">
        <v>71</v>
      </c>
      <c r="AL15" s="50" t="s">
        <v>71</v>
      </c>
      <c r="AM15" s="50" t="s">
        <v>71</v>
      </c>
      <c r="AN15" s="53"/>
      <c r="AO15" s="53"/>
      <c r="AP15" s="54"/>
      <c r="AQ15" s="60"/>
      <c r="AR15" s="60"/>
      <c r="AS15" s="60"/>
    </row>
    <row r="16" spans="1:46" ht="263.25" thickBot="1" x14ac:dyDescent="0.35">
      <c r="A16" s="50">
        <v>12</v>
      </c>
      <c r="B16" s="50" t="s">
        <v>51</v>
      </c>
      <c r="C16" s="50" t="s">
        <v>145</v>
      </c>
      <c r="D16" s="50" t="s">
        <v>74</v>
      </c>
      <c r="E16" s="50" t="s">
        <v>137</v>
      </c>
      <c r="F16" s="50" t="s">
        <v>51</v>
      </c>
      <c r="G16" s="50" t="s">
        <v>146</v>
      </c>
      <c r="H16" s="51">
        <v>4.5429000000000004</v>
      </c>
      <c r="I16" s="50" t="s">
        <v>147</v>
      </c>
      <c r="J16" s="50" t="s">
        <v>117</v>
      </c>
      <c r="K16" s="50" t="s">
        <v>98</v>
      </c>
      <c r="L16" s="50"/>
      <c r="M16" s="50"/>
      <c r="N16" s="52" t="s">
        <v>140</v>
      </c>
      <c r="O16" s="53" t="s">
        <v>60</v>
      </c>
      <c r="P16" s="53"/>
      <c r="Q16" s="53" t="s">
        <v>61</v>
      </c>
      <c r="R16" s="54" t="s">
        <v>85</v>
      </c>
      <c r="S16" s="55"/>
      <c r="T16" s="62" t="s">
        <v>100</v>
      </c>
      <c r="U16" s="69" t="s">
        <v>118</v>
      </c>
      <c r="V16" s="70" t="s">
        <v>119</v>
      </c>
      <c r="W16" s="70" t="s">
        <v>140</v>
      </c>
      <c r="X16" s="65" t="s">
        <v>148</v>
      </c>
      <c r="Y16" s="54" t="s">
        <v>89</v>
      </c>
      <c r="Z16" s="54" t="s">
        <v>90</v>
      </c>
      <c r="AA16" s="42" t="s">
        <v>60</v>
      </c>
      <c r="AB16" s="58"/>
      <c r="AC16" s="58"/>
      <c r="AD16" s="59" t="s">
        <v>91</v>
      </c>
      <c r="AE16" s="59"/>
      <c r="AF16" s="59"/>
      <c r="AG16" s="48" t="s">
        <v>70</v>
      </c>
      <c r="AH16" s="59"/>
      <c r="AI16" s="59"/>
      <c r="AJ16" s="50" t="s">
        <v>71</v>
      </c>
      <c r="AK16" s="50" t="s">
        <v>71</v>
      </c>
      <c r="AL16" s="50" t="s">
        <v>71</v>
      </c>
      <c r="AM16" s="50" t="s">
        <v>71</v>
      </c>
      <c r="AN16" s="53"/>
      <c r="AO16" s="53"/>
      <c r="AP16" s="54"/>
      <c r="AQ16" s="60"/>
      <c r="AR16" s="60"/>
      <c r="AS16" s="60"/>
    </row>
    <row r="17" spans="1:45" ht="263.25" thickBot="1" x14ac:dyDescent="0.35">
      <c r="A17" s="50">
        <v>13</v>
      </c>
      <c r="B17" s="50" t="s">
        <v>51</v>
      </c>
      <c r="C17" s="50" t="s">
        <v>149</v>
      </c>
      <c r="D17" s="50" t="s">
        <v>74</v>
      </c>
      <c r="E17" s="50" t="s">
        <v>137</v>
      </c>
      <c r="F17" s="50" t="s">
        <v>51</v>
      </c>
      <c r="G17" s="50" t="s">
        <v>150</v>
      </c>
      <c r="H17" s="51">
        <v>0.99309999999999998</v>
      </c>
      <c r="I17" s="50" t="s">
        <v>151</v>
      </c>
      <c r="J17" s="50" t="s">
        <v>117</v>
      </c>
      <c r="K17" s="50" t="s">
        <v>98</v>
      </c>
      <c r="L17" s="50"/>
      <c r="M17" s="50"/>
      <c r="N17" s="52" t="s">
        <v>140</v>
      </c>
      <c r="O17" s="53" t="s">
        <v>84</v>
      </c>
      <c r="P17" s="53"/>
      <c r="Q17" s="53" t="s">
        <v>61</v>
      </c>
      <c r="R17" s="54" t="s">
        <v>85</v>
      </c>
      <c r="S17" s="55"/>
      <c r="T17" s="62" t="s">
        <v>100</v>
      </c>
      <c r="U17" s="69" t="s">
        <v>118</v>
      </c>
      <c r="V17" s="70" t="s">
        <v>119</v>
      </c>
      <c r="W17" s="70" t="s">
        <v>140</v>
      </c>
      <c r="X17" s="65" t="s">
        <v>152</v>
      </c>
      <c r="Y17" s="73" t="s">
        <v>153</v>
      </c>
      <c r="Z17" s="54" t="s">
        <v>90</v>
      </c>
      <c r="AA17" s="53" t="s">
        <v>84</v>
      </c>
      <c r="AB17" s="58"/>
      <c r="AC17" s="58"/>
      <c r="AD17" s="59" t="s">
        <v>91</v>
      </c>
      <c r="AE17" s="59"/>
      <c r="AF17" s="59"/>
      <c r="AG17" s="48" t="s">
        <v>70</v>
      </c>
      <c r="AH17" s="59"/>
      <c r="AI17" s="59"/>
      <c r="AJ17" s="54" t="s">
        <v>92</v>
      </c>
      <c r="AK17" s="54" t="s">
        <v>92</v>
      </c>
      <c r="AL17" s="54" t="s">
        <v>92</v>
      </c>
      <c r="AM17" s="54" t="s">
        <v>92</v>
      </c>
      <c r="AN17" s="53"/>
      <c r="AO17" s="53"/>
      <c r="AP17" s="54"/>
      <c r="AQ17" s="60"/>
      <c r="AR17" s="60"/>
      <c r="AS17" s="60"/>
    </row>
    <row r="18" spans="1:45" ht="263.25" thickBot="1" x14ac:dyDescent="0.35">
      <c r="A18" s="50">
        <v>14</v>
      </c>
      <c r="B18" s="50" t="s">
        <v>51</v>
      </c>
      <c r="C18" s="50" t="s">
        <v>154</v>
      </c>
      <c r="D18" s="50" t="s">
        <v>74</v>
      </c>
      <c r="E18" s="50" t="s">
        <v>137</v>
      </c>
      <c r="F18" s="50" t="s">
        <v>51</v>
      </c>
      <c r="G18" s="50" t="s">
        <v>155</v>
      </c>
      <c r="H18" s="51">
        <v>4.5053999999999998</v>
      </c>
      <c r="I18" s="50" t="s">
        <v>156</v>
      </c>
      <c r="J18" s="50" t="s">
        <v>117</v>
      </c>
      <c r="K18" s="50" t="s">
        <v>98</v>
      </c>
      <c r="L18" s="50"/>
      <c r="M18" s="50"/>
      <c r="N18" s="52" t="s">
        <v>157</v>
      </c>
      <c r="O18" s="53" t="s">
        <v>84</v>
      </c>
      <c r="P18" s="53"/>
      <c r="Q18" s="53" t="s">
        <v>61</v>
      </c>
      <c r="R18" s="54" t="s">
        <v>85</v>
      </c>
      <c r="S18" s="55"/>
      <c r="T18" s="62" t="s">
        <v>100</v>
      </c>
      <c r="U18" s="74" t="s">
        <v>118</v>
      </c>
      <c r="V18" s="75" t="s">
        <v>119</v>
      </c>
      <c r="W18" s="64" t="s">
        <v>157</v>
      </c>
      <c r="X18" s="65" t="s">
        <v>158</v>
      </c>
      <c r="Y18" s="54" t="s">
        <v>89</v>
      </c>
      <c r="Z18" s="54" t="s">
        <v>90</v>
      </c>
      <c r="AA18" s="53" t="s">
        <v>84</v>
      </c>
      <c r="AB18" s="58"/>
      <c r="AC18" s="58"/>
      <c r="AD18" s="59" t="s">
        <v>91</v>
      </c>
      <c r="AE18" s="59"/>
      <c r="AF18" s="59"/>
      <c r="AG18" s="48" t="s">
        <v>70</v>
      </c>
      <c r="AH18" s="59"/>
      <c r="AI18" s="59"/>
      <c r="AJ18" s="54" t="s">
        <v>92</v>
      </c>
      <c r="AK18" s="54" t="s">
        <v>92</v>
      </c>
      <c r="AL18" s="54" t="s">
        <v>92</v>
      </c>
      <c r="AM18" s="54" t="s">
        <v>92</v>
      </c>
      <c r="AN18" s="53"/>
      <c r="AO18" s="53"/>
      <c r="AP18" s="54"/>
      <c r="AQ18" s="60"/>
      <c r="AR18" s="60"/>
      <c r="AS18" s="60"/>
    </row>
    <row r="19" spans="1:45" ht="263.25" thickBot="1" x14ac:dyDescent="0.35">
      <c r="A19" s="50">
        <v>15</v>
      </c>
      <c r="B19" s="50" t="s">
        <v>51</v>
      </c>
      <c r="C19" s="50" t="s">
        <v>159</v>
      </c>
      <c r="D19" s="50" t="s">
        <v>74</v>
      </c>
      <c r="E19" s="50" t="s">
        <v>137</v>
      </c>
      <c r="F19" s="50" t="s">
        <v>51</v>
      </c>
      <c r="G19" s="50" t="s">
        <v>160</v>
      </c>
      <c r="H19" s="51">
        <v>12.315</v>
      </c>
      <c r="I19" s="50" t="s">
        <v>161</v>
      </c>
      <c r="J19" s="50" t="s">
        <v>117</v>
      </c>
      <c r="K19" s="50" t="s">
        <v>98</v>
      </c>
      <c r="L19" s="50"/>
      <c r="M19" s="50"/>
      <c r="N19" s="52" t="s">
        <v>140</v>
      </c>
      <c r="O19" s="53" t="s">
        <v>60</v>
      </c>
      <c r="P19" s="53"/>
      <c r="Q19" s="53" t="s">
        <v>61</v>
      </c>
      <c r="R19" s="54" t="s">
        <v>85</v>
      </c>
      <c r="S19" s="55"/>
      <c r="T19" s="62" t="s">
        <v>100</v>
      </c>
      <c r="U19" s="70" t="s">
        <v>162</v>
      </c>
      <c r="V19" s="75" t="s">
        <v>119</v>
      </c>
      <c r="W19" s="70" t="s">
        <v>140</v>
      </c>
      <c r="X19" s="73" t="s">
        <v>163</v>
      </c>
      <c r="Y19" s="54" t="s">
        <v>89</v>
      </c>
      <c r="Z19" s="54" t="s">
        <v>90</v>
      </c>
      <c r="AA19" s="54" t="s">
        <v>60</v>
      </c>
      <c r="AB19" s="58"/>
      <c r="AC19" s="58"/>
      <c r="AD19" s="59" t="s">
        <v>91</v>
      </c>
      <c r="AE19" s="59"/>
      <c r="AF19" s="59"/>
      <c r="AG19" s="48" t="s">
        <v>70</v>
      </c>
      <c r="AH19" s="59"/>
      <c r="AI19" s="59"/>
      <c r="AJ19" s="50" t="s">
        <v>71</v>
      </c>
      <c r="AK19" s="50" t="s">
        <v>71</v>
      </c>
      <c r="AL19" s="50" t="s">
        <v>71</v>
      </c>
      <c r="AM19" s="50" t="s">
        <v>71</v>
      </c>
      <c r="AN19" s="53"/>
      <c r="AO19" s="53"/>
      <c r="AP19" s="54"/>
      <c r="AQ19" s="60"/>
      <c r="AR19" s="60"/>
      <c r="AS19" s="60"/>
    </row>
    <row r="20" spans="1:45" ht="263.25" thickBot="1" x14ac:dyDescent="0.35">
      <c r="A20" s="50">
        <v>16</v>
      </c>
      <c r="B20" s="50" t="s">
        <v>51</v>
      </c>
      <c r="C20" s="50" t="s">
        <v>164</v>
      </c>
      <c r="D20" s="50" t="s">
        <v>74</v>
      </c>
      <c r="E20" s="50" t="s">
        <v>137</v>
      </c>
      <c r="F20" s="50" t="s">
        <v>51</v>
      </c>
      <c r="G20" s="50" t="s">
        <v>165</v>
      </c>
      <c r="H20" s="51">
        <v>10.156000000000001</v>
      </c>
      <c r="I20" s="50" t="s">
        <v>166</v>
      </c>
      <c r="J20" s="50" t="s">
        <v>117</v>
      </c>
      <c r="K20" s="50" t="s">
        <v>98</v>
      </c>
      <c r="L20" s="50"/>
      <c r="M20" s="50"/>
      <c r="N20" s="52" t="s">
        <v>140</v>
      </c>
      <c r="O20" s="53" t="s">
        <v>60</v>
      </c>
      <c r="P20" s="53"/>
      <c r="Q20" s="53" t="s">
        <v>61</v>
      </c>
      <c r="R20" s="54" t="s">
        <v>85</v>
      </c>
      <c r="S20" s="55"/>
      <c r="T20" s="62" t="s">
        <v>100</v>
      </c>
      <c r="U20" s="76" t="s">
        <v>118</v>
      </c>
      <c r="V20" s="75" t="s">
        <v>119</v>
      </c>
      <c r="W20" s="71" t="s">
        <v>140</v>
      </c>
      <c r="X20" s="70" t="s">
        <v>167</v>
      </c>
      <c r="Y20" s="54" t="s">
        <v>89</v>
      </c>
      <c r="Z20" s="54" t="s">
        <v>90</v>
      </c>
      <c r="AA20" s="54" t="s">
        <v>60</v>
      </c>
      <c r="AB20" s="58"/>
      <c r="AC20" s="58"/>
      <c r="AD20" s="59" t="s">
        <v>91</v>
      </c>
      <c r="AE20" s="59"/>
      <c r="AF20" s="59"/>
      <c r="AG20" s="48" t="s">
        <v>70</v>
      </c>
      <c r="AH20" s="59"/>
      <c r="AI20" s="59"/>
      <c r="AJ20" s="50" t="s">
        <v>71</v>
      </c>
      <c r="AK20" s="50" t="s">
        <v>71</v>
      </c>
      <c r="AL20" s="50" t="s">
        <v>71</v>
      </c>
      <c r="AM20" s="50" t="s">
        <v>71</v>
      </c>
      <c r="AN20" s="53"/>
      <c r="AO20" s="53"/>
      <c r="AP20" s="54"/>
      <c r="AQ20" s="60"/>
      <c r="AR20" s="60"/>
      <c r="AS20" s="60"/>
    </row>
    <row r="21" spans="1:45" ht="263.25" thickBot="1" x14ac:dyDescent="0.35">
      <c r="A21" s="50">
        <v>17</v>
      </c>
      <c r="B21" s="50" t="s">
        <v>51</v>
      </c>
      <c r="C21" s="50" t="s">
        <v>168</v>
      </c>
      <c r="D21" s="50" t="s">
        <v>74</v>
      </c>
      <c r="E21" s="50" t="s">
        <v>95</v>
      </c>
      <c r="F21" s="50" t="s">
        <v>51</v>
      </c>
      <c r="G21" s="50" t="s">
        <v>169</v>
      </c>
      <c r="H21" s="51">
        <v>15.1721</v>
      </c>
      <c r="I21" s="50" t="s">
        <v>170</v>
      </c>
      <c r="J21" s="50" t="s">
        <v>117</v>
      </c>
      <c r="K21" s="50" t="s">
        <v>98</v>
      </c>
      <c r="L21" s="50"/>
      <c r="M21" s="50"/>
      <c r="N21" s="52" t="s">
        <v>106</v>
      </c>
      <c r="O21" s="53" t="s">
        <v>84</v>
      </c>
      <c r="P21" s="53"/>
      <c r="Q21" s="53" t="s">
        <v>61</v>
      </c>
      <c r="R21" s="52" t="s">
        <v>171</v>
      </c>
      <c r="S21" s="77"/>
      <c r="T21" s="62" t="s">
        <v>100</v>
      </c>
      <c r="U21" s="78" t="s">
        <v>118</v>
      </c>
      <c r="V21" s="70" t="s">
        <v>119</v>
      </c>
      <c r="W21" s="79" t="s">
        <v>106</v>
      </c>
      <c r="X21" s="79" t="s">
        <v>172</v>
      </c>
      <c r="Y21" s="54" t="s">
        <v>89</v>
      </c>
      <c r="Z21" s="54" t="s">
        <v>90</v>
      </c>
      <c r="AA21" s="54" t="s">
        <v>60</v>
      </c>
      <c r="AB21" s="58"/>
      <c r="AC21" s="58"/>
      <c r="AD21" s="59" t="s">
        <v>91</v>
      </c>
      <c r="AE21" s="59"/>
      <c r="AF21" s="59"/>
      <c r="AG21" s="48" t="s">
        <v>70</v>
      </c>
      <c r="AH21" s="59"/>
      <c r="AI21" s="59"/>
      <c r="AJ21" s="54" t="s">
        <v>92</v>
      </c>
      <c r="AK21" s="54" t="s">
        <v>92</v>
      </c>
      <c r="AL21" s="54" t="s">
        <v>92</v>
      </c>
      <c r="AM21" s="54" t="s">
        <v>92</v>
      </c>
      <c r="AN21" s="53"/>
      <c r="AO21" s="80"/>
      <c r="AP21" s="74"/>
      <c r="AQ21" s="54" t="s">
        <v>93</v>
      </c>
      <c r="AR21" s="60"/>
      <c r="AS21" s="60"/>
    </row>
    <row r="22" spans="1:45" ht="263.25" thickBot="1" x14ac:dyDescent="0.35">
      <c r="A22" s="50">
        <v>18</v>
      </c>
      <c r="B22" s="50" t="s">
        <v>51</v>
      </c>
      <c r="C22" s="50" t="s">
        <v>173</v>
      </c>
      <c r="D22" s="50" t="s">
        <v>74</v>
      </c>
      <c r="E22" s="50" t="s">
        <v>122</v>
      </c>
      <c r="F22" s="50" t="s">
        <v>51</v>
      </c>
      <c r="G22" s="50" t="s">
        <v>169</v>
      </c>
      <c r="H22" s="51">
        <v>8.4500000000000006E-2</v>
      </c>
      <c r="I22" s="50" t="s">
        <v>174</v>
      </c>
      <c r="J22" s="50" t="s">
        <v>117</v>
      </c>
      <c r="K22" s="50" t="s">
        <v>98</v>
      </c>
      <c r="L22" s="50"/>
      <c r="M22" s="50"/>
      <c r="N22" s="73" t="s">
        <v>125</v>
      </c>
      <c r="O22" s="53" t="s">
        <v>60</v>
      </c>
      <c r="P22" s="60"/>
      <c r="Q22" s="53" t="s">
        <v>61</v>
      </c>
      <c r="R22" s="54" t="s">
        <v>62</v>
      </c>
      <c r="S22" s="55"/>
      <c r="T22" s="62" t="s">
        <v>100</v>
      </c>
      <c r="U22" s="78" t="s">
        <v>118</v>
      </c>
      <c r="V22" s="71" t="s">
        <v>119</v>
      </c>
      <c r="W22" s="70" t="s">
        <v>125</v>
      </c>
      <c r="X22" s="68" t="s">
        <v>175</v>
      </c>
      <c r="Y22" s="54" t="s">
        <v>67</v>
      </c>
      <c r="Z22" s="54"/>
      <c r="AA22" s="54" t="s">
        <v>60</v>
      </c>
      <c r="AB22" s="81" t="s">
        <v>176</v>
      </c>
      <c r="AC22" s="82"/>
      <c r="AD22" s="59" t="s">
        <v>91</v>
      </c>
      <c r="AE22" s="59"/>
      <c r="AF22" s="59"/>
      <c r="AG22" s="48" t="s">
        <v>70</v>
      </c>
      <c r="AH22" s="59"/>
      <c r="AI22" s="59"/>
      <c r="AJ22" s="50" t="s">
        <v>71</v>
      </c>
      <c r="AK22" s="50" t="s">
        <v>71</v>
      </c>
      <c r="AL22" s="50" t="s">
        <v>71</v>
      </c>
      <c r="AM22" s="50" t="s">
        <v>71</v>
      </c>
      <c r="AN22" s="53"/>
      <c r="AO22" s="53"/>
      <c r="AP22" s="60"/>
      <c r="AQ22" s="60"/>
      <c r="AR22" s="60"/>
      <c r="AS22" s="60"/>
    </row>
    <row r="23" spans="1:45" ht="75.75" thickBot="1" x14ac:dyDescent="0.35">
      <c r="A23" s="50">
        <v>19</v>
      </c>
      <c r="B23" s="50" t="s">
        <v>51</v>
      </c>
      <c r="C23" s="50" t="s">
        <v>177</v>
      </c>
      <c r="D23" s="50" t="s">
        <v>74</v>
      </c>
      <c r="E23" s="50" t="s">
        <v>178</v>
      </c>
      <c r="F23" s="50" t="s">
        <v>51</v>
      </c>
      <c r="G23" s="50" t="s">
        <v>169</v>
      </c>
      <c r="H23" s="51">
        <v>4.5416999999999996</v>
      </c>
      <c r="I23" s="50" t="s">
        <v>179</v>
      </c>
      <c r="J23" s="50" t="s">
        <v>79</v>
      </c>
      <c r="K23" s="50" t="s">
        <v>98</v>
      </c>
      <c r="L23" s="50"/>
      <c r="M23" s="50"/>
      <c r="N23" s="52" t="s">
        <v>180</v>
      </c>
      <c r="O23" s="53" t="s">
        <v>84</v>
      </c>
      <c r="P23" s="53"/>
      <c r="Q23" s="53" t="s">
        <v>61</v>
      </c>
      <c r="R23" s="83" t="s">
        <v>62</v>
      </c>
      <c r="S23" s="84"/>
      <c r="T23" s="62" t="s">
        <v>100</v>
      </c>
      <c r="U23" s="45" t="s">
        <v>101</v>
      </c>
      <c r="V23" s="76" t="s">
        <v>87</v>
      </c>
      <c r="W23" s="70" t="s">
        <v>180</v>
      </c>
      <c r="X23" s="68" t="s">
        <v>181</v>
      </c>
      <c r="Y23" s="54" t="s">
        <v>67</v>
      </c>
      <c r="Z23" s="85"/>
      <c r="AA23" s="86" t="s">
        <v>84</v>
      </c>
      <c r="AB23" s="58" t="s">
        <v>182</v>
      </c>
      <c r="AC23" s="87" t="s">
        <v>183</v>
      </c>
      <c r="AD23" s="59" t="s">
        <v>91</v>
      </c>
      <c r="AE23" s="59"/>
      <c r="AF23" s="59"/>
      <c r="AG23" s="48" t="s">
        <v>70</v>
      </c>
      <c r="AH23" s="59"/>
      <c r="AI23" s="59"/>
      <c r="AJ23" s="54" t="s">
        <v>92</v>
      </c>
      <c r="AK23" s="54" t="s">
        <v>92</v>
      </c>
      <c r="AL23" s="54" t="s">
        <v>92</v>
      </c>
      <c r="AM23" s="54" t="s">
        <v>92</v>
      </c>
      <c r="AN23" s="53"/>
      <c r="AO23" s="53"/>
      <c r="AP23" s="54"/>
      <c r="AQ23" s="60"/>
      <c r="AR23" s="60"/>
      <c r="AS23" s="60"/>
    </row>
    <row r="24" spans="1:45" ht="113.25" thickBot="1" x14ac:dyDescent="0.35">
      <c r="A24" s="50">
        <v>20</v>
      </c>
      <c r="B24" s="50" t="s">
        <v>51</v>
      </c>
      <c r="C24" s="50" t="s">
        <v>184</v>
      </c>
      <c r="D24" s="50" t="s">
        <v>74</v>
      </c>
      <c r="E24" s="50" t="s">
        <v>178</v>
      </c>
      <c r="F24" s="50" t="s">
        <v>51</v>
      </c>
      <c r="G24" s="50" t="s">
        <v>169</v>
      </c>
      <c r="H24" s="51">
        <v>0.39350000000000002</v>
      </c>
      <c r="I24" s="50" t="s">
        <v>185</v>
      </c>
      <c r="J24" s="50" t="s">
        <v>79</v>
      </c>
      <c r="K24" s="50" t="s">
        <v>98</v>
      </c>
      <c r="L24" s="50"/>
      <c r="M24" s="50"/>
      <c r="N24" s="52" t="s">
        <v>180</v>
      </c>
      <c r="O24" s="53" t="s">
        <v>84</v>
      </c>
      <c r="P24" s="53"/>
      <c r="Q24" s="53" t="s">
        <v>61</v>
      </c>
      <c r="R24" s="83" t="s">
        <v>62</v>
      </c>
      <c r="S24" s="84"/>
      <c r="T24" s="62" t="s">
        <v>100</v>
      </c>
      <c r="U24" s="45" t="s">
        <v>186</v>
      </c>
      <c r="V24" s="88" t="s">
        <v>87</v>
      </c>
      <c r="W24" s="71" t="s">
        <v>180</v>
      </c>
      <c r="X24" s="68" t="s">
        <v>187</v>
      </c>
      <c r="Y24" s="54" t="s">
        <v>67</v>
      </c>
      <c r="Z24" s="85"/>
      <c r="AA24" s="86" t="s">
        <v>84</v>
      </c>
      <c r="AB24" s="58" t="s">
        <v>182</v>
      </c>
      <c r="AC24" s="87" t="s">
        <v>183</v>
      </c>
      <c r="AD24" s="59" t="s">
        <v>91</v>
      </c>
      <c r="AE24" s="59"/>
      <c r="AF24" s="59"/>
      <c r="AG24" s="48" t="s">
        <v>70</v>
      </c>
      <c r="AH24" s="59"/>
      <c r="AI24" s="59"/>
      <c r="AJ24" s="54" t="s">
        <v>92</v>
      </c>
      <c r="AK24" s="54" t="s">
        <v>92</v>
      </c>
      <c r="AL24" s="54" t="s">
        <v>92</v>
      </c>
      <c r="AM24" s="54" t="s">
        <v>92</v>
      </c>
      <c r="AN24" s="53"/>
      <c r="AO24" s="53"/>
      <c r="AP24" s="54"/>
      <c r="AQ24" s="54" t="s">
        <v>93</v>
      </c>
      <c r="AR24" s="60"/>
      <c r="AS24" s="60"/>
    </row>
    <row r="25" spans="1:45" ht="113.25" thickBot="1" x14ac:dyDescent="0.35">
      <c r="A25" s="50">
        <v>21</v>
      </c>
      <c r="B25" s="50" t="s">
        <v>51</v>
      </c>
      <c r="C25" s="50" t="s">
        <v>188</v>
      </c>
      <c r="D25" s="50" t="s">
        <v>74</v>
      </c>
      <c r="E25" s="50" t="s">
        <v>178</v>
      </c>
      <c r="F25" s="50" t="s">
        <v>51</v>
      </c>
      <c r="G25" s="50" t="s">
        <v>169</v>
      </c>
      <c r="H25" s="51">
        <v>2.4234</v>
      </c>
      <c r="I25" s="50" t="s">
        <v>189</v>
      </c>
      <c r="J25" s="50" t="s">
        <v>79</v>
      </c>
      <c r="K25" s="50" t="s">
        <v>98</v>
      </c>
      <c r="L25" s="50"/>
      <c r="M25" s="50"/>
      <c r="N25" s="52" t="s">
        <v>190</v>
      </c>
      <c r="O25" s="53" t="s">
        <v>84</v>
      </c>
      <c r="P25" s="53"/>
      <c r="Q25" s="53" t="s">
        <v>61</v>
      </c>
      <c r="R25" s="83" t="s">
        <v>62</v>
      </c>
      <c r="S25" s="84"/>
      <c r="T25" s="62" t="s">
        <v>100</v>
      </c>
      <c r="U25" s="45" t="s">
        <v>191</v>
      </c>
      <c r="V25" s="74" t="s">
        <v>87</v>
      </c>
      <c r="W25" s="71" t="s">
        <v>180</v>
      </c>
      <c r="X25" s="68" t="s">
        <v>192</v>
      </c>
      <c r="Y25" s="54" t="s">
        <v>67</v>
      </c>
      <c r="Z25" s="85"/>
      <c r="AA25" s="86" t="s">
        <v>84</v>
      </c>
      <c r="AB25" s="58" t="s">
        <v>182</v>
      </c>
      <c r="AC25" s="87" t="s">
        <v>183</v>
      </c>
      <c r="AD25" s="59" t="s">
        <v>91</v>
      </c>
      <c r="AE25" s="59"/>
      <c r="AF25" s="59"/>
      <c r="AG25" s="48" t="s">
        <v>70</v>
      </c>
      <c r="AH25" s="59"/>
      <c r="AI25" s="59"/>
      <c r="AJ25" s="54" t="s">
        <v>92</v>
      </c>
      <c r="AK25" s="54" t="s">
        <v>92</v>
      </c>
      <c r="AL25" s="54" t="s">
        <v>92</v>
      </c>
      <c r="AM25" s="54" t="s">
        <v>92</v>
      </c>
      <c r="AN25" s="53"/>
      <c r="AO25" s="53"/>
      <c r="AP25" s="54"/>
      <c r="AQ25" s="54" t="s">
        <v>93</v>
      </c>
      <c r="AR25" s="60"/>
      <c r="AS25" s="60"/>
    </row>
    <row r="26" spans="1:45" ht="263.25" thickBot="1" x14ac:dyDescent="0.35">
      <c r="A26" s="50">
        <v>22</v>
      </c>
      <c r="B26" s="50" t="s">
        <v>51</v>
      </c>
      <c r="C26" s="50" t="s">
        <v>193</v>
      </c>
      <c r="D26" s="50" t="s">
        <v>74</v>
      </c>
      <c r="E26" s="50" t="s">
        <v>178</v>
      </c>
      <c r="F26" s="50" t="s">
        <v>51</v>
      </c>
      <c r="G26" s="50" t="s">
        <v>169</v>
      </c>
      <c r="H26" s="51">
        <v>1.2014</v>
      </c>
      <c r="I26" s="50" t="s">
        <v>194</v>
      </c>
      <c r="J26" s="50" t="s">
        <v>117</v>
      </c>
      <c r="K26" s="50" t="s">
        <v>98</v>
      </c>
      <c r="L26" s="50"/>
      <c r="M26" s="50"/>
      <c r="N26" s="52" t="s">
        <v>180</v>
      </c>
      <c r="O26" s="53" t="s">
        <v>60</v>
      </c>
      <c r="P26" s="53"/>
      <c r="Q26" s="53" t="s">
        <v>61</v>
      </c>
      <c r="R26" s="83" t="s">
        <v>62</v>
      </c>
      <c r="S26" s="84"/>
      <c r="T26" s="62" t="s">
        <v>100</v>
      </c>
      <c r="U26" s="69" t="s">
        <v>118</v>
      </c>
      <c r="V26" s="70" t="s">
        <v>119</v>
      </c>
      <c r="W26" s="89" t="s">
        <v>180</v>
      </c>
      <c r="X26" s="45" t="s">
        <v>195</v>
      </c>
      <c r="Y26" s="54" t="s">
        <v>67</v>
      </c>
      <c r="Z26" s="85"/>
      <c r="AA26" s="86" t="s">
        <v>84</v>
      </c>
      <c r="AB26" s="58" t="s">
        <v>182</v>
      </c>
      <c r="AC26" s="87" t="s">
        <v>183</v>
      </c>
      <c r="AD26" s="59" t="s">
        <v>91</v>
      </c>
      <c r="AE26" s="59"/>
      <c r="AF26" s="59"/>
      <c r="AG26" s="48" t="s">
        <v>70</v>
      </c>
      <c r="AH26" s="59"/>
      <c r="AI26" s="59"/>
      <c r="AJ26" s="50" t="s">
        <v>71</v>
      </c>
      <c r="AK26" s="50" t="s">
        <v>71</v>
      </c>
      <c r="AL26" s="50" t="s">
        <v>71</v>
      </c>
      <c r="AM26" s="50" t="s">
        <v>71</v>
      </c>
      <c r="AN26" s="53"/>
      <c r="AO26" s="53"/>
      <c r="AP26" s="54"/>
      <c r="AQ26" s="60"/>
      <c r="AR26" s="60"/>
      <c r="AS26" s="60"/>
    </row>
    <row r="27" spans="1:45" ht="263.25" thickBot="1" x14ac:dyDescent="0.35">
      <c r="A27" s="50">
        <v>23</v>
      </c>
      <c r="B27" s="50" t="s">
        <v>51</v>
      </c>
      <c r="C27" s="50" t="s">
        <v>196</v>
      </c>
      <c r="D27" s="50" t="s">
        <v>74</v>
      </c>
      <c r="E27" s="50" t="s">
        <v>178</v>
      </c>
      <c r="F27" s="50" t="s">
        <v>51</v>
      </c>
      <c r="G27" s="50" t="s">
        <v>169</v>
      </c>
      <c r="H27" s="51">
        <v>4.49</v>
      </c>
      <c r="I27" s="50" t="s">
        <v>197</v>
      </c>
      <c r="J27" s="50" t="s">
        <v>117</v>
      </c>
      <c r="K27" s="50" t="s">
        <v>98</v>
      </c>
      <c r="L27" s="50"/>
      <c r="M27" s="50"/>
      <c r="N27" s="52" t="s">
        <v>198</v>
      </c>
      <c r="O27" s="53" t="s">
        <v>84</v>
      </c>
      <c r="P27" s="53"/>
      <c r="Q27" s="53" t="s">
        <v>61</v>
      </c>
      <c r="R27" s="83" t="s">
        <v>199</v>
      </c>
      <c r="S27" s="84"/>
      <c r="T27" s="83"/>
      <c r="U27" s="88" t="s">
        <v>118</v>
      </c>
      <c r="V27" s="71" t="s">
        <v>119</v>
      </c>
      <c r="W27" s="70" t="s">
        <v>200</v>
      </c>
      <c r="X27" s="65" t="s">
        <v>201</v>
      </c>
      <c r="Y27" s="54" t="s">
        <v>67</v>
      </c>
      <c r="Z27" s="85"/>
      <c r="AA27" s="86" t="s">
        <v>60</v>
      </c>
      <c r="AB27" s="58" t="s">
        <v>182</v>
      </c>
      <c r="AC27" s="87" t="s">
        <v>183</v>
      </c>
      <c r="AD27" s="59" t="s">
        <v>91</v>
      </c>
      <c r="AE27" s="59"/>
      <c r="AF27" s="59"/>
      <c r="AG27" s="48" t="s">
        <v>70</v>
      </c>
      <c r="AH27" s="59"/>
      <c r="AI27" s="59"/>
      <c r="AJ27" s="54" t="s">
        <v>92</v>
      </c>
      <c r="AK27" s="54" t="s">
        <v>92</v>
      </c>
      <c r="AL27" s="54" t="s">
        <v>92</v>
      </c>
      <c r="AM27" s="54" t="s">
        <v>92</v>
      </c>
      <c r="AN27" s="53"/>
      <c r="AO27" s="53"/>
      <c r="AP27" s="52"/>
      <c r="AQ27" s="54" t="s">
        <v>93</v>
      </c>
      <c r="AR27" s="60"/>
      <c r="AS27" s="60"/>
    </row>
    <row r="28" spans="1:45" ht="75.75" thickBot="1" x14ac:dyDescent="0.35">
      <c r="A28" s="50">
        <v>24</v>
      </c>
      <c r="B28" s="50" t="s">
        <v>51</v>
      </c>
      <c r="C28" s="50" t="s">
        <v>202</v>
      </c>
      <c r="D28" s="50" t="s">
        <v>74</v>
      </c>
      <c r="E28" s="50" t="s">
        <v>178</v>
      </c>
      <c r="F28" s="50" t="s">
        <v>51</v>
      </c>
      <c r="G28" s="50" t="s">
        <v>169</v>
      </c>
      <c r="H28" s="51">
        <v>4.8266999999999998</v>
      </c>
      <c r="I28" s="50" t="s">
        <v>203</v>
      </c>
      <c r="J28" s="50" t="s">
        <v>79</v>
      </c>
      <c r="K28" s="50" t="s">
        <v>98</v>
      </c>
      <c r="L28" s="50"/>
      <c r="M28" s="50"/>
      <c r="N28" s="52" t="s">
        <v>180</v>
      </c>
      <c r="O28" s="53" t="s">
        <v>60</v>
      </c>
      <c r="P28" s="53"/>
      <c r="Q28" s="53" t="s">
        <v>61</v>
      </c>
      <c r="R28" s="83" t="s">
        <v>62</v>
      </c>
      <c r="S28" s="84"/>
      <c r="T28" s="83"/>
      <c r="U28" s="90" t="s">
        <v>101</v>
      </c>
      <c r="V28" s="73" t="s">
        <v>87</v>
      </c>
      <c r="W28" s="91" t="s">
        <v>180</v>
      </c>
      <c r="X28" s="61" t="s">
        <v>204</v>
      </c>
      <c r="Y28" s="54" t="s">
        <v>67</v>
      </c>
      <c r="Z28" s="85"/>
      <c r="AA28" s="86" t="s">
        <v>60</v>
      </c>
      <c r="AB28" s="58" t="s">
        <v>182</v>
      </c>
      <c r="AC28" s="87" t="s">
        <v>183</v>
      </c>
      <c r="AD28" s="59" t="s">
        <v>91</v>
      </c>
      <c r="AE28" s="59"/>
      <c r="AF28" s="59"/>
      <c r="AG28" s="48" t="s">
        <v>70</v>
      </c>
      <c r="AH28" s="59"/>
      <c r="AI28" s="59"/>
      <c r="AJ28" s="50" t="s">
        <v>71</v>
      </c>
      <c r="AK28" s="50" t="s">
        <v>71</v>
      </c>
      <c r="AL28" s="50" t="s">
        <v>71</v>
      </c>
      <c r="AM28" s="50" t="s">
        <v>71</v>
      </c>
      <c r="AN28" s="53"/>
      <c r="AO28" s="53"/>
      <c r="AP28" s="54"/>
      <c r="AQ28" s="60"/>
      <c r="AR28" s="60"/>
      <c r="AS28" s="60"/>
    </row>
    <row r="29" spans="1:45" ht="263.25" thickBot="1" x14ac:dyDescent="0.35">
      <c r="A29" s="50">
        <v>25</v>
      </c>
      <c r="B29" s="50" t="s">
        <v>51</v>
      </c>
      <c r="C29" s="50" t="s">
        <v>205</v>
      </c>
      <c r="D29" s="50" t="s">
        <v>74</v>
      </c>
      <c r="E29" s="50" t="s">
        <v>178</v>
      </c>
      <c r="F29" s="50" t="s">
        <v>51</v>
      </c>
      <c r="G29" s="50" t="s">
        <v>169</v>
      </c>
      <c r="H29" s="51">
        <v>8.7111000000000001</v>
      </c>
      <c r="I29" s="50" t="s">
        <v>206</v>
      </c>
      <c r="J29" s="50" t="s">
        <v>117</v>
      </c>
      <c r="K29" s="50" t="s">
        <v>98</v>
      </c>
      <c r="L29" s="50"/>
      <c r="M29" s="50"/>
      <c r="N29" s="52" t="s">
        <v>180</v>
      </c>
      <c r="O29" s="53" t="s">
        <v>60</v>
      </c>
      <c r="P29" s="53"/>
      <c r="Q29" s="53" t="s">
        <v>61</v>
      </c>
      <c r="R29" s="83" t="s">
        <v>62</v>
      </c>
      <c r="S29" s="84"/>
      <c r="T29" s="83"/>
      <c r="U29" s="88" t="s">
        <v>118</v>
      </c>
      <c r="V29" s="71" t="s">
        <v>119</v>
      </c>
      <c r="W29" s="91" t="s">
        <v>180</v>
      </c>
      <c r="X29" s="92" t="s">
        <v>207</v>
      </c>
      <c r="Y29" s="54" t="s">
        <v>67</v>
      </c>
      <c r="Z29" s="85"/>
      <c r="AA29" s="86" t="s">
        <v>60</v>
      </c>
      <c r="AB29" s="58" t="s">
        <v>182</v>
      </c>
      <c r="AC29" s="87" t="s">
        <v>183</v>
      </c>
      <c r="AD29" s="59" t="s">
        <v>91</v>
      </c>
      <c r="AE29" s="59"/>
      <c r="AF29" s="59"/>
      <c r="AG29" s="48" t="s">
        <v>70</v>
      </c>
      <c r="AH29" s="59"/>
      <c r="AI29" s="59"/>
      <c r="AJ29" s="50" t="s">
        <v>71</v>
      </c>
      <c r="AK29" s="50" t="s">
        <v>71</v>
      </c>
      <c r="AL29" s="50" t="s">
        <v>71</v>
      </c>
      <c r="AM29" s="50" t="s">
        <v>71</v>
      </c>
      <c r="AN29" s="53"/>
      <c r="AO29" s="53"/>
      <c r="AP29" s="54"/>
      <c r="AQ29" s="60"/>
      <c r="AR29" s="60"/>
      <c r="AS29" s="60"/>
    </row>
    <row r="30" spans="1:45" ht="263.25" thickBot="1" x14ac:dyDescent="0.35">
      <c r="A30" s="50">
        <v>26</v>
      </c>
      <c r="B30" s="50" t="s">
        <v>51</v>
      </c>
      <c r="C30" s="50" t="s">
        <v>208</v>
      </c>
      <c r="D30" s="50" t="s">
        <v>74</v>
      </c>
      <c r="E30" s="50" t="s">
        <v>178</v>
      </c>
      <c r="F30" s="50" t="s">
        <v>51</v>
      </c>
      <c r="G30" s="50" t="s">
        <v>169</v>
      </c>
      <c r="H30" s="51">
        <v>23.1343</v>
      </c>
      <c r="I30" s="50" t="s">
        <v>209</v>
      </c>
      <c r="J30" s="50" t="s">
        <v>117</v>
      </c>
      <c r="K30" s="50" t="s">
        <v>98</v>
      </c>
      <c r="L30" s="50"/>
      <c r="M30" s="50"/>
      <c r="N30" s="52" t="s">
        <v>180</v>
      </c>
      <c r="O30" s="53" t="s">
        <v>60</v>
      </c>
      <c r="P30" s="53"/>
      <c r="Q30" s="53" t="s">
        <v>61</v>
      </c>
      <c r="R30" s="83" t="s">
        <v>62</v>
      </c>
      <c r="S30" s="84"/>
      <c r="T30" s="83"/>
      <c r="U30" s="88" t="s">
        <v>118</v>
      </c>
      <c r="V30" s="71" t="s">
        <v>119</v>
      </c>
      <c r="W30" s="91" t="s">
        <v>180</v>
      </c>
      <c r="X30" s="61" t="s">
        <v>210</v>
      </c>
      <c r="Y30" s="54" t="s">
        <v>67</v>
      </c>
      <c r="Z30" s="85"/>
      <c r="AA30" s="86" t="s">
        <v>60</v>
      </c>
      <c r="AB30" s="58" t="s">
        <v>182</v>
      </c>
      <c r="AC30" s="87" t="s">
        <v>183</v>
      </c>
      <c r="AD30" s="59" t="s">
        <v>91</v>
      </c>
      <c r="AE30" s="59"/>
      <c r="AF30" s="59"/>
      <c r="AG30" s="48" t="s">
        <v>70</v>
      </c>
      <c r="AH30" s="59"/>
      <c r="AI30" s="59"/>
      <c r="AJ30" s="50" t="s">
        <v>71</v>
      </c>
      <c r="AK30" s="50" t="s">
        <v>71</v>
      </c>
      <c r="AL30" s="50" t="s">
        <v>71</v>
      </c>
      <c r="AM30" s="50" t="s">
        <v>71</v>
      </c>
      <c r="AN30" s="53"/>
      <c r="AO30" s="53"/>
      <c r="AP30" s="54"/>
      <c r="AQ30" s="60"/>
      <c r="AR30" s="60"/>
      <c r="AS30" s="60"/>
    </row>
    <row r="31" spans="1:45" ht="112.5" x14ac:dyDescent="0.3">
      <c r="A31" s="50">
        <v>27</v>
      </c>
      <c r="B31" s="50" t="s">
        <v>51</v>
      </c>
      <c r="C31" s="50" t="s">
        <v>211</v>
      </c>
      <c r="D31" s="50" t="s">
        <v>74</v>
      </c>
      <c r="E31" s="50" t="s">
        <v>178</v>
      </c>
      <c r="F31" s="50" t="s">
        <v>51</v>
      </c>
      <c r="G31" s="50" t="s">
        <v>169</v>
      </c>
      <c r="H31" s="51">
        <v>1.5276000000000001</v>
      </c>
      <c r="I31" s="50" t="s">
        <v>212</v>
      </c>
      <c r="J31" s="50" t="s">
        <v>117</v>
      </c>
      <c r="K31" s="50" t="s">
        <v>98</v>
      </c>
      <c r="L31" s="50"/>
      <c r="M31" s="50"/>
      <c r="N31" s="52" t="s">
        <v>180</v>
      </c>
      <c r="O31" s="53" t="s">
        <v>84</v>
      </c>
      <c r="P31" s="53"/>
      <c r="Q31" s="53" t="s">
        <v>61</v>
      </c>
      <c r="R31" s="83" t="s">
        <v>62</v>
      </c>
      <c r="S31" s="84"/>
      <c r="T31" s="83"/>
      <c r="U31" s="45" t="s">
        <v>118</v>
      </c>
      <c r="V31" s="83"/>
      <c r="W31" s="83"/>
      <c r="X31" s="45" t="s">
        <v>213</v>
      </c>
      <c r="Y31" s="54" t="s">
        <v>67</v>
      </c>
      <c r="Z31" s="85"/>
      <c r="AA31" s="86" t="s">
        <v>60</v>
      </c>
      <c r="AB31" s="58" t="s">
        <v>182</v>
      </c>
      <c r="AC31" s="87" t="s">
        <v>183</v>
      </c>
      <c r="AD31" s="59" t="s">
        <v>91</v>
      </c>
      <c r="AE31" s="59"/>
      <c r="AF31" s="59"/>
      <c r="AG31" s="48" t="s">
        <v>70</v>
      </c>
      <c r="AH31" s="59"/>
      <c r="AI31" s="59"/>
      <c r="AJ31" s="54" t="s">
        <v>92</v>
      </c>
      <c r="AK31" s="54" t="s">
        <v>92</v>
      </c>
      <c r="AL31" s="54" t="s">
        <v>92</v>
      </c>
      <c r="AM31" s="54" t="s">
        <v>92</v>
      </c>
      <c r="AN31" s="53"/>
      <c r="AO31" s="53"/>
      <c r="AP31" s="54"/>
      <c r="AQ31" s="54" t="s">
        <v>93</v>
      </c>
      <c r="AR31" s="60"/>
      <c r="AS31" s="60"/>
    </row>
    <row r="32" spans="1:45" ht="93.75" x14ac:dyDescent="0.3">
      <c r="A32" s="50">
        <v>28</v>
      </c>
      <c r="B32" s="50" t="s">
        <v>51</v>
      </c>
      <c r="C32" s="50" t="s">
        <v>214</v>
      </c>
      <c r="D32" s="50" t="s">
        <v>74</v>
      </c>
      <c r="E32" s="50" t="s">
        <v>215</v>
      </c>
      <c r="F32" s="50" t="s">
        <v>216</v>
      </c>
      <c r="G32" s="50" t="s">
        <v>217</v>
      </c>
      <c r="H32" s="51">
        <v>8.1100000000000005E-2</v>
      </c>
      <c r="I32" s="50" t="s">
        <v>218</v>
      </c>
      <c r="J32" s="50" t="s">
        <v>79</v>
      </c>
      <c r="K32" s="50"/>
      <c r="L32" s="50"/>
      <c r="M32" s="50"/>
      <c r="N32" s="52" t="s">
        <v>219</v>
      </c>
      <c r="O32" s="53" t="s">
        <v>60</v>
      </c>
      <c r="P32" s="53"/>
      <c r="Q32" s="53" t="s">
        <v>61</v>
      </c>
      <c r="R32" s="83" t="s">
        <v>62</v>
      </c>
      <c r="S32" s="93" t="str">
        <f>[1]Sheet1!$P$1106</f>
        <v>В1901000036fwjo</v>
      </c>
      <c r="T32" s="83"/>
      <c r="U32" s="45" t="s">
        <v>220</v>
      </c>
      <c r="V32" s="61" t="s">
        <v>221</v>
      </c>
      <c r="W32" s="61" t="s">
        <v>219</v>
      </c>
      <c r="X32" s="94" t="s">
        <v>222</v>
      </c>
      <c r="Y32" s="54" t="s">
        <v>67</v>
      </c>
      <c r="Z32" s="85"/>
      <c r="AA32" s="86" t="s">
        <v>60</v>
      </c>
      <c r="AB32" s="58" t="s">
        <v>182</v>
      </c>
      <c r="AC32" s="87" t="s">
        <v>183</v>
      </c>
      <c r="AD32" s="59" t="s">
        <v>223</v>
      </c>
      <c r="AE32" s="59"/>
      <c r="AF32" s="59"/>
      <c r="AG32" s="48" t="s">
        <v>70</v>
      </c>
      <c r="AH32" s="59"/>
      <c r="AI32" s="59"/>
      <c r="AJ32" s="50" t="s">
        <v>71</v>
      </c>
      <c r="AK32" s="50" t="s">
        <v>71</v>
      </c>
      <c r="AL32" s="50" t="s">
        <v>71</v>
      </c>
      <c r="AM32" s="50" t="s">
        <v>71</v>
      </c>
      <c r="AN32" s="53"/>
      <c r="AO32" s="53"/>
      <c r="AP32" s="54"/>
      <c r="AQ32" s="60"/>
      <c r="AR32" s="60"/>
      <c r="AS32" s="60"/>
    </row>
    <row r="33" spans="1:45" ht="18.75" x14ac:dyDescent="0.3">
      <c r="A33" s="95"/>
      <c r="B33" s="95"/>
      <c r="C33" s="95"/>
      <c r="D33" s="95"/>
      <c r="E33" s="95"/>
      <c r="F33" s="95"/>
      <c r="G33" s="95"/>
      <c r="H33" s="96">
        <f>SUM(H5:H32)</f>
        <v>2616.5860000000007</v>
      </c>
      <c r="I33" s="95"/>
      <c r="J33" s="95"/>
      <c r="K33" s="95"/>
      <c r="L33" s="95"/>
      <c r="M33" s="95"/>
      <c r="N33" s="3"/>
      <c r="O33" s="3"/>
      <c r="P33" s="3"/>
      <c r="Q33" s="3"/>
      <c r="R33" s="3"/>
      <c r="S33" s="4"/>
      <c r="T33" s="3"/>
      <c r="U33" s="3"/>
      <c r="V33" s="3"/>
      <c r="W33" s="3"/>
      <c r="X33" s="3"/>
      <c r="Y33" s="3"/>
      <c r="Z33" s="3"/>
      <c r="AA33" s="3"/>
      <c r="AB33" s="5"/>
      <c r="AC33" s="5"/>
      <c r="AD33" s="6"/>
      <c r="AE33" s="6"/>
      <c r="AF33" s="6"/>
      <c r="AG33" s="6"/>
      <c r="AH33" s="6"/>
      <c r="AI33" s="6"/>
      <c r="AJ33" s="3"/>
      <c r="AK33" s="3"/>
      <c r="AL33" s="3"/>
      <c r="AM33" s="3"/>
      <c r="AN33" s="3"/>
      <c r="AO33" s="3"/>
      <c r="AP33" s="3"/>
      <c r="AQ33" s="3"/>
      <c r="AR33" s="3"/>
      <c r="AS33" s="3"/>
    </row>
  </sheetData>
  <protectedRanges>
    <protectedRange algorithmName="SHA-512" hashValue="USk7jDNyPbA/9C4alYhPYZQ5OoDzkJR1x2W+vowrz0F0P6k8Qnz/QZMyJYXcrJjkw9rdfNRLove46wHMFTxZ7A==" saltValue="bqZOdpdxEMRv0t38oNyhng==" spinCount="100000" sqref="AH1:AH1048576" name="Азизова"/>
    <protectedRange algorithmName="SHA-512" hashValue="Q57m1dkEXbvl9oFU3qxFgJnmcMmaA6+1Qp1b2QDFyKcmcjAgmr2qA0WZeXpzg3zx5sAm+ZOQlwAgh5i1qcSH4w==" saltValue="s5zL5ckXz0zGKdjX3M3efA==" spinCount="100000" sqref="AP1:AP1048576" name="Хабиб"/>
    <protectedRange algorithmName="SHA-512" hashValue="C/GVUgA5UXXhQsJeCL+SfSt7jbh0vwZiJ3W0y8qcoFc1oXYUUg+T7H1cSo5seg3Ig/Lhb8gwg+8J9WeJbzMdeg==" saltValue="MIYbRPj6XkV0YDQK6cJqzw==" spinCount="100000" sqref="AE1:AF1048576 AI1:AI1048576" name="Диана"/>
    <protectedRange algorithmName="SHA-512" hashValue="IEp4L8Su2AkXileRT+91HIsCjxbzf3H0D8I7gXONlrz/lYNpS/XJXmWVl5IHsXPXhw/C4f5aLO7XKmXmiULFlw==" saltValue="qpABnZoL60HXaGeGvxyZMw==" spinCount="100000" sqref="P1:P1048576" name="Темирхан"/>
    <protectedRange algorithmName="SHA-512" hashValue="Dq54+V3ris+3Hw79Akg7bU3QEQ8zHMa1cpFAEsJK3YqpSS6jQbI+Sw6IoDPzLHGnbGPdP6MGf8t/e2iNTFmZwQ==" saltValue="qf/VWnpWYFqCNQnDobLpqA==" spinCount="100000" sqref="K1:M1048576 AD1:AD1048576 AF1:AF1048576" name="Заур"/>
    <protectedRange sqref="A1:A1048576 AC1:AC1048576" name="Диапазон1"/>
    <protectedRange algorithmName="SHA-512" hashValue="psthTPqerFBbGuGEnq60vjL0kJ53GKDPlNcd6mw4TN2WukziyIeUDKPr+eAgNHeXLsL/MhqdBoW6j07aSlA0ow==" saltValue="pO8nz0lv0WWWt0g6dJm6VQ==" spinCount="100000" sqref="B1:J1048576" name="Калимат"/>
    <protectedRange algorithmName="SHA-512" hashValue="ze5+xkz6f74QcktNMngaKryBHMKOVNwh211vpt9PFrzhjVmuoDvb6OBz3WB7z+h51AF6lPNFp/LqmXU8Lw8haA==" saltValue="Bc227lh9Bt45Y4aC4nrh3g==" spinCount="100000" sqref="N1:R1048576 T1:AB1048576 S1:S3 S5:S1048576" name="Гаджимагомед"/>
    <protectedRange algorithmName="SHA-512" hashValue="FGLv75Emmf6YDxHPqsensUXbf/zSHXX4zJa9IdXUVmqrBITytcwyWzstoGwqmr0Y1DOVOw6/ik4+1rYvmNG9/g==" saltValue="d4Inuim9b+39Qi0oHjqAJQ==" spinCount="100000" sqref="AQ1:AS1048576 N1:R1048576 T1:AA1048576 S1:S3 S5:S1048576" name="Хадижат"/>
    <protectedRange algorithmName="SHA-512" hashValue="Qyi5ld0vKlyd2it3kxYONOqBT6ch87RpcXgcnvcYfFJe111u1xmcrIgypbL/hq8cIUBzJBPX8ybi/QMaM1ZOLw==" saltValue="h6vQVPI/9ntckYtxE+y0jg==" spinCount="100000" sqref="AJ1:AO1048576" name="Алимурад"/>
    <protectedRange algorithmName="SHA-512" hashValue="rbiTIiPJqeiR8BCZ0EBcO+hnRXMA+QIh3RStOY/WjB4J77BrRDk7D47KoRizDtPpLrUPDepujKtexHlkNVLz9w==" saltValue="chBaV0cCShahp8tEPCnkqg==" spinCount="100000" sqref="AG1:AG1048576" name="Марианна"/>
    <protectedRange algorithmName="SHA-512" hashValue="BgPNUnH1UYu8bSY+5ue1jdFzZxqTQZCzPYCigsAtapOe/exYiZCcEt7s8hlyODCR35u/D9otu+rWsPQMXSchXA==" saltValue="i41J3mkLQNX1x1xyKW04qQ==" spinCount="100000" sqref="S1:S1048576" name="Диапазон12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31" priority="16" operator="equal">
      <formula>"ДОРОГА"</formula>
    </cfRule>
  </conditionalFormatting>
  <conditionalFormatting sqref="AB3:AI4">
    <cfRule type="cellIs" dxfId="29" priority="15" operator="equal">
      <formula>"ДОРОГА"</formula>
    </cfRule>
  </conditionalFormatting>
  <conditionalFormatting sqref="AB3:AI4">
    <cfRule type="cellIs" dxfId="27" priority="14" operator="equal">
      <formula>"ДОРОГА"</formula>
    </cfRule>
  </conditionalFormatting>
  <conditionalFormatting sqref="O1:P1048576">
    <cfRule type="cellIs" dxfId="25" priority="13" operator="equal">
      <formula>"Нет границ"</formula>
    </cfRule>
  </conditionalFormatting>
  <conditionalFormatting sqref="Q1:Q1048576">
    <cfRule type="cellIs" dxfId="23" priority="12" operator="equal">
      <formula>"Нет арендатора"</formula>
    </cfRule>
  </conditionalFormatting>
  <conditionalFormatting sqref="P4">
    <cfRule type="cellIs" dxfId="21" priority="11" operator="equal">
      <formula>"Нет границ"</formula>
    </cfRule>
  </conditionalFormatting>
  <conditionalFormatting sqref="AC3:AI3">
    <cfRule type="cellIs" dxfId="19" priority="10" operator="equal">
      <formula>"ДОРОГА"</formula>
    </cfRule>
  </conditionalFormatting>
  <conditionalFormatting sqref="AD3:AI3">
    <cfRule type="cellIs" dxfId="17" priority="9" operator="equal">
      <formula>"ДОРОГА"</formula>
    </cfRule>
  </conditionalFormatting>
  <conditionalFormatting sqref="AE3:AI4">
    <cfRule type="cellIs" dxfId="15" priority="8" operator="equal">
      <formula>"ДОРОГА"</formula>
    </cfRule>
  </conditionalFormatting>
  <conditionalFormatting sqref="AE3:AI3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AE3:AI3">
    <cfRule type="cellIs" dxfId="9" priority="5" operator="equal">
      <formula>"ДОРОГА"</formula>
    </cfRule>
  </conditionalFormatting>
  <conditionalFormatting sqref="L3:M4">
    <cfRule type="cellIs" dxfId="7" priority="4" operator="equal">
      <formula>"ДОРОГА"</formula>
    </cfRule>
  </conditionalFormatting>
  <conditionalFormatting sqref="AD1:AD1048576">
    <cfRule type="cellIs" dxfId="5" priority="2" operator="equal">
      <formula>"СВОБОДНО"</formula>
    </cfRule>
    <cfRule type="cellIs" dxfId="4" priority="3" operator="equal">
      <formula>"СКОТОПРОГОН СВОБОДНО"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2019-09-26T07:39:58Z</dcterms:modified>
</cp:coreProperties>
</file>