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49" i="1" l="1"/>
  <c r="AG46" i="1"/>
  <c r="AG44" i="1"/>
  <c r="AG43" i="1"/>
  <c r="AG42" i="1"/>
  <c r="AG37" i="1"/>
  <c r="AG36" i="1"/>
  <c r="AG48" i="1" s="1"/>
  <c r="AG30" i="1"/>
  <c r="AG29" i="1"/>
  <c r="AG35" i="1" s="1"/>
  <c r="AG28" i="1"/>
  <c r="AG27" i="1"/>
  <c r="AG26" i="1"/>
  <c r="AG25" i="1"/>
  <c r="AG24" i="1"/>
  <c r="AG23" i="1"/>
  <c r="AG22" i="1"/>
  <c r="AG21" i="1"/>
  <c r="AG20" i="1"/>
  <c r="AG19" i="1"/>
  <c r="AG39" i="1" l="1"/>
  <c r="AG33" i="1"/>
  <c r="AG40" i="1"/>
  <c r="AG38" i="1"/>
  <c r="AG41" i="1"/>
  <c r="AG45" i="1" s="1"/>
  <c r="AG31" i="1"/>
  <c r="AG32" i="1"/>
  <c r="AG34" i="1"/>
  <c r="AG47" i="1"/>
</calcChain>
</file>

<file path=xl/sharedStrings.xml><?xml version="1.0" encoding="utf-8"?>
<sst xmlns="http://schemas.openxmlformats.org/spreadsheetml/2006/main" count="1160" uniqueCount="364">
  <si>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(Магарамкентский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</si>
  <si>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</si>
  <si>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</si>
  <si>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</si>
  <si>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</si>
  <si>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</si>
  <si>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</si>
  <si>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</si>
  <si>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</si>
  <si>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</si>
  <si>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</si>
  <si>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</si>
  <si>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</si>
  <si>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</si>
  <si>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</si>
  <si>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</si>
  <si>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</si>
  <si>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</si>
  <si>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</si>
  <si>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</si>
  <si>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</si>
  <si>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</si>
  <si>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</si>
  <si>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</si>
  <si>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</si>
  <si>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</si>
  <si>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</si>
  <si>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</si>
  <si>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</si>
  <si>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</si>
  <si>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</si>
  <si>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</si>
  <si>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</si>
  <si>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</si>
  <si>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</si>
  <si>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</si>
  <si>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</si>
  <si>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</si>
  <si>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</si>
  <si>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</si>
  <si>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</si>
  <si>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</si>
  <si>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</si>
  <si>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</si>
  <si>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</si>
  <si>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</si>
  <si>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</si>
  <si>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</si>
  <si>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</si>
  <si>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</si>
  <si>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</si>
  <si>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Магарамкентский район</t>
  </si>
  <si>
    <t>В0500001001070</t>
  </si>
  <si>
    <t>КАЗНА</t>
  </si>
  <si>
    <t>Земельный участок (Автодорога Магарамкент - Ахты - Рутул км 0 - км 110)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</si>
  <si>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№05:10:000000:131-05/001/2017-1 от 06.03.2017г.</t>
  </si>
  <si>
    <t>05:10:000000:131</t>
  </si>
  <si>
    <t>Земли поселений</t>
  </si>
  <si>
    <t>ЗАКРЕПЛЕН РАСПОРЯЖЕНИЕ             ОТ 05 АВГУСТА 2019 ГОДА  № 386-Р</t>
  </si>
  <si>
    <t>Заявление ГКУ "Дагестанавтодор"о предоставлении земельного участка в постоянное (бессрочное) пользование от 19.07.2019 г. № 44.2-1713/19</t>
  </si>
  <si>
    <t>Обращение  Минтранс Дагестана от 19.07.2019г.    № 44/01-2228/19 дает согласие  на закрепление  земельного участка.за ГКУ "Дагестанавтодор" на постоянное (бессрочное) пользование</t>
  </si>
  <si>
    <t>Для размещения автомобильных дорог и их конструктивных элементов</t>
  </si>
  <si>
    <t>Установлены</t>
  </si>
  <si>
    <t>Нет арендатора.</t>
  </si>
  <si>
    <t>Обременения не зарегистрированы.</t>
  </si>
  <si>
    <t>20 сентября 2019г</t>
  </si>
  <si>
    <t>Республика Дагестан, р-н Магарамкентский, под автомобильную дорогу республиканского значения</t>
  </si>
  <si>
    <t>Земли населенных пунктов</t>
  </si>
  <si>
    <t>5288 +/- 25</t>
  </si>
  <si>
    <t>Республика Дагестан</t>
  </si>
  <si>
    <t>Не зарегистрироано</t>
  </si>
  <si>
    <t>ЗАКАЗАТЬ ВЫПИСКУ ЕГРН</t>
  </si>
  <si>
    <t>ЗАКРЕПЛЕНИЕ АВТОДОР</t>
  </si>
  <si>
    <t>НЕТ</t>
  </si>
  <si>
    <t>Космоснимок</t>
  </si>
  <si>
    <t>15.09</t>
  </si>
  <si>
    <t>В0500001001063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</si>
  <si>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№05:10:000000:219-05/001/2017-1 от 06.03.2017 г</t>
  </si>
  <si>
    <t>05:10:000000:219</t>
  </si>
  <si>
    <t>Земли промышленности</t>
  </si>
  <si>
    <t>ДОРОГА</t>
  </si>
  <si>
    <t>под автомобильную дорогу ;Магарамкент-Ахты-Рутул;</t>
  </si>
  <si>
    <t>Граница земельного участка состоит из 3 контуров. Обременение не зарегистрировано.</t>
  </si>
  <si>
    <t>19 сентября 2019г</t>
  </si>
  <si>
    <t>Ново-Гапцах-Тагиркент-Ялама</t>
  </si>
  <si>
    <t>под автомобильную дорогу "Магарамкент-Ахты-Рутул"</t>
  </si>
  <si>
    <t>76120 +/- 483</t>
  </si>
  <si>
    <t>В0500001001066</t>
  </si>
  <si>
    <t>Распоряжение Дагимущества  РД от 01.11.2016г. №304-р, Распоряжение Минимущества РД от 19.12.2017г. № 588-р</t>
  </si>
  <si>
    <t>05:10:000000:220</t>
  </si>
  <si>
    <t>Под автомобильную дорогу Магарамкент-Ахты-Рутул</t>
  </si>
  <si>
    <t>Граница земельного участка состоит из 2 контуров. В ЕГРН сведения о правообладателе отсутствуют.</t>
  </si>
  <si>
    <t>23 сентября 2019г</t>
  </si>
  <si>
    <t>Республика Дагестан, р-н Магарамкентский, с Магарамкент</t>
  </si>
  <si>
    <t>54885 +/- 82</t>
  </si>
  <si>
    <t>Отсутствует</t>
  </si>
  <si>
    <t>Ф2. РЕГИСТРАЦИЯ РД</t>
  </si>
  <si>
    <t>В0500001001062</t>
  </si>
  <si>
    <t>05:10:000000:229</t>
  </si>
  <si>
    <t>Под автомобильную дорогу ;Магарамкент-Ахты-Рутул;</t>
  </si>
  <si>
    <t>Граница земельного участка состоит из 3 контуров. В ЕГРН сведения о правообладателе отсутствуют.</t>
  </si>
  <si>
    <t>Республика Дагестан, р-н Магарамкентский</t>
  </si>
  <si>
    <t>Под автомобильную дорогу "Магарамкент-Ахты-Рутул"</t>
  </si>
  <si>
    <t>105712 +/- 569</t>
  </si>
  <si>
    <t>В0500001001041</t>
  </si>
  <si>
    <t>Земельный участок (Автодорога Ново-Гапцах-Тагиркент-Ялама км 0 - км 33)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</si>
  <si>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№05:10:000000:262-05/001/2017-1 от 03.03.17 г.</t>
  </si>
  <si>
    <t>05:10:000000:262</t>
  </si>
  <si>
    <t>ЗАКРЕПЛЕН РАСПОРЯЖЕНИЕ             ОТ 29 ИЮЛЯ 2019 ГОДА  № 377-Р</t>
  </si>
  <si>
    <t>Заявление ГКУ "Дагестанавтодор"о предоставлении земельного участка в постоянное (бессрочное) пользование от 27.06.2019 г. № 44.2-1432/19</t>
  </si>
  <si>
    <t>Обращение  Минтранс Дагестана от 27.06.2019г.    № 44/01-1953/19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</si>
  <si>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Ново-Гапцах - Тагиркент - Ялама</t>
  </si>
  <si>
    <t>Граница земельного участка состоит из 2 контуров. Обременения не зарегистрированы.</t>
  </si>
  <si>
    <t>Республика Дагестан, р-н Магарамкентский, с Ходжа-Казмаляр</t>
  </si>
  <si>
    <t>26541 +/- 57</t>
  </si>
  <si>
    <t>Не зарегистрировано</t>
  </si>
  <si>
    <t>В0500001001037</t>
  </si>
  <si>
    <t>05:10:000000:263</t>
  </si>
  <si>
    <t>Нет выписки</t>
  </si>
  <si>
    <t>Нет границ</t>
  </si>
  <si>
    <t>№КУВИ-001/2019-22949420 В ЕГРН отсутствует запрошенная Вами информация</t>
  </si>
  <si>
    <t>В0500001001039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</si>
  <si>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№05:10:000000:264-05/001/2017-1 от 06.03.2017г</t>
  </si>
  <si>
    <t>05:10:000000:264</t>
  </si>
  <si>
    <t>ЗАКРЕПЛЕН РАСПОРЯЖЕНИЕ             ОТ 05 АВГУСТА             2019 ГОДА             № 385-Р</t>
  </si>
  <si>
    <t>Заявление ГКУ "Дагестанавтодор"о предоставлении земельного участка в постоянное (бессрочное) пользование от 15.07.2019 г. № 44.2-1672/19</t>
  </si>
  <si>
    <t>Республика Дагестан, р-н Магарамкентский, с Кчун-Казмаляр</t>
  </si>
  <si>
    <t>27319 +/- 58</t>
  </si>
  <si>
    <t>В0500001001035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</si>
  <si>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№05:10:000000:265-05/001/2017-1 от 06.03.2017г</t>
  </si>
  <si>
    <t>05:10:000000:265</t>
  </si>
  <si>
    <t>Граница земельного участка состоит из 9 контуров. Обременения не зарегистрированы.</t>
  </si>
  <si>
    <t>№КУВИ-001/2019-22949377В ЕГРН отсутствует запрошенная Вами информация</t>
  </si>
  <si>
    <t>В0500002000098</t>
  </si>
  <si>
    <t>ЗЕМЛИ ФОНДА ПЕРЕРАСПРЕДЕЛЕНИЯ</t>
  </si>
  <si>
    <t>Земельный участок (СПК "Новый путь")</t>
  </si>
  <si>
    <t>Распоряжение Мингосимущества РД от 17.08.2013 г. №486-р, Свидетельство о гос.регистрации права собственности РД запись регистрации №05-05-01/069/2013-621 от 23.08.2013г.</t>
  </si>
  <si>
    <t>05:10:000000:92</t>
  </si>
  <si>
    <t>Земли сельскохозяйственного значения</t>
  </si>
  <si>
    <t>Земли сельскохозяйственного назначения</t>
  </si>
  <si>
    <t>Нет арендатора</t>
  </si>
  <si>
    <t xml:space="preserve">Граница земельного участка состоит из 2 контуров. ООО агропромышленный комплекс "ЭкоПродукт", ИНН: 0523012385. №155 от 30.10.2013 г.с 09.12.2013 по 30.10.2062. Ипотека права аренды в силу договора. Обременение зарегистрировано на Коммерческий банк "Русский Славянский банк", ИНН: 7706193043
Договор о залоге (об ипотеке) недвижимого имущества №10-123838/И-1 от 26.12.2014 г.с 20.05.2015 по 10.04.2023. Договор о залоге (об ипотеке) недвижимого имущества №10-128506/И от 13.04.2015 г.
</t>
  </si>
  <si>
    <t>В1901000036BUEB</t>
  </si>
  <si>
    <t>Республика Дагестан, р-н Магарамкентский, СПК "Новый путь" С.Стальского р-на</t>
  </si>
  <si>
    <t>Для ведения отгонного животноводства</t>
  </si>
  <si>
    <t>939997 +/- 939</t>
  </si>
  <si>
    <t>Республика Дагстан</t>
  </si>
  <si>
    <t>Обременение зарегистрировано на ООО агропромышленный комплекс "ЭкоПродукт", ИНН:
0523012385. № 155, Выдан 30.10.2013Срок действия с 09.12.2013 по 30.10.2062. ИпотекаКоммерческий банк "Русский Славянский банк", ИНН: 7706193043. Срок действия с 20.05.2015 по 10.04.2023Договор о залоге (об ипотеке) недвижимого имущества, № 10-123838/И-1, Выдан 26.12.2014</t>
  </si>
  <si>
    <t>Установлены.</t>
  </si>
  <si>
    <t>Ф1. ПРОВЕРКА ДАННЫХ</t>
  </si>
  <si>
    <t>СВЕРКА</t>
  </si>
  <si>
    <t>В0500002000097</t>
  </si>
  <si>
    <t>Распоряжение Мингосимущества РД от 17.08.2013 г. №486-р, Свидетельство о гос.регистрации права собственности РД запись регистрации №05-05-01/069/2013-622 от 23.08.2013г.</t>
  </si>
  <si>
    <t>05:10:000000:93</t>
  </si>
  <si>
    <t>Граница земельного участка состоит из 4 контуров. Обременение не зарегистрировано.</t>
  </si>
  <si>
    <t>В1901000036A2Jl</t>
  </si>
  <si>
    <t>20 сентября 2019г.</t>
  </si>
  <si>
    <t>3492384 +/- 3492</t>
  </si>
  <si>
    <t>Не зарегистрировано.</t>
  </si>
  <si>
    <t>СВОБОДНО</t>
  </si>
  <si>
    <t>В0500001001065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</si>
  <si>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№05:10:000004:1398-05/001/2017-1 от 06.03.2017г</t>
  </si>
  <si>
    <t>05:10:000004:1398</t>
  </si>
  <si>
    <t>Республика Дагестан, р-н Магарамкентский, с Гапцах</t>
  </si>
  <si>
    <t>1264 +/- 12</t>
  </si>
  <si>
    <t>В0500001001067</t>
  </si>
  <si>
    <t>под автомобильную дорогу &amp;quot;Магарамкент-Ахты-Рутул&amp;quot;</t>
  </si>
  <si>
    <t>В0500001001044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</si>
  <si>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№05:10:000004:1493-05/001/2017-1 от 06.03.17г.</t>
  </si>
  <si>
    <t>05:10:000004:1493</t>
  </si>
  <si>
    <t>Обращение  Минтранс Дагестана от 15.07.2019г.    № 44/01-2165/19 дает согласие  на закрепление  земельного участка.за ГКУ "Дагестанавтодор" на постоянное (бессрочное) пользование</t>
  </si>
  <si>
    <t>№КУВИ-001/2019-22949417В ЕГРН отсутствует запрошенная Вами информация.</t>
  </si>
  <si>
    <t>В0500001001314</t>
  </si>
  <si>
    <t>Земельный участок</t>
  </si>
  <si>
    <t>Магарамкентский район, с. Тагиркент-Казмаляр</t>
  </si>
  <si>
    <t>Расп. Минимущества РД от 17.09.2012г. №796-р, Св-во о госрег. права собственности РД запись регистрации №05-0-1-104/2003/2012-961 от 12.10.2012г., Расп. Минимущества РД от 09.02.2018 г. № 11-р</t>
  </si>
  <si>
    <t>05:10:000005:0744</t>
  </si>
  <si>
    <t>для использования в целях оздоровительной деятельности</t>
  </si>
  <si>
    <t xml:space="preserve">Мукаилова Эльмира Забуровна 05-05/01-05/160/003/2015-7619 от 29.05.2015 г. до 11 декабря 2062 года </t>
  </si>
  <si>
    <t>Арендатор Мукаилова Эльмира Забуровна ИНН: 0562073430;05-05/001-05/160/003/2015-7619/2. Срок не определен</t>
  </si>
  <si>
    <t>В1901000036OCII</t>
  </si>
  <si>
    <t>№КУВИ-001/2019-22949354 В ЕГРН отсутствует запрошенная Вами информация.</t>
  </si>
  <si>
    <t>АРЕНДА</t>
  </si>
  <si>
    <t>В0500001001069</t>
  </si>
  <si>
    <t>05:10:000007:1509</t>
  </si>
  <si>
    <t>№КУВИ-001/2019-22949354В ЕГРН отсутствует запрошенная Вами информация.</t>
  </si>
  <si>
    <t>В0500001001064</t>
  </si>
  <si>
    <t>05:10:000007:1576</t>
  </si>
  <si>
    <t>Республика Дагестан, р-н Магарамкентский, с Куйсун</t>
  </si>
  <si>
    <t>23744 +/- 54</t>
  </si>
  <si>
    <t>В0500001001043</t>
  </si>
  <si>
    <t>05:10:000008:1551</t>
  </si>
  <si>
    <t>№КУВИ-001/2019-22949359В ЕГРН отсутствует запрошенная Вами информация</t>
  </si>
  <si>
    <t>В0500001001042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</si>
  <si>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№05:10:000009:1216-05/001/2017-1 от 06.03.2017г</t>
  </si>
  <si>
    <t>05:10:000009:1216</t>
  </si>
  <si>
    <t>№КУВИ-001/2019-22949359ЕГРН отсутствует запрошенная Вами информация</t>
  </si>
  <si>
    <t>В0500001001040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</si>
  <si>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№05:10:000010:1491-05/001/2017-1 от 06.03.2017г</t>
  </si>
  <si>
    <t>05:10:000010:1491</t>
  </si>
  <si>
    <t>Республика Дагестан, р-н Магарамкентский, с Капир-Казмаляр</t>
  </si>
  <si>
    <t>33107 +/- 64</t>
  </si>
  <si>
    <t>В0500001001068</t>
  </si>
  <si>
    <t>05:10:000011:1040</t>
  </si>
  <si>
    <t>В ЕГРН сведения о правообладателе отсутствуют.</t>
  </si>
  <si>
    <t>№КУВИ-001/2019-22949288ЕГРН отсутствует запрошенная Вами информация</t>
  </si>
  <si>
    <t>В0500001001036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</si>
  <si>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№05:10:000019:553-05/001/2017-1 от 06.03.17 г.</t>
  </si>
  <si>
    <t>05:10:000019:553</t>
  </si>
  <si>
    <t>Республика Дагестан, р-н Магарамкентский, с Хтун-Казмаляр</t>
  </si>
  <si>
    <t>21908 +/- 52</t>
  </si>
  <si>
    <t>В0500001001038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</si>
  <si>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№05:10:000020:581-05/001/2017-1 от 06.03.17 г.</t>
  </si>
  <si>
    <t>05:10:000020:581</t>
  </si>
  <si>
    <t>№КУВИ-001/2019-22949447</t>
  </si>
  <si>
    <t>В0500001001071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</si>
  <si>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№05:10:000034:158-05/001/2017-1 от 06.03.2017г</t>
  </si>
  <si>
    <t>05:10:000034:158</t>
  </si>
  <si>
    <t>Под автомобильную дорогу</t>
  </si>
  <si>
    <t>Республика Дагестан, р-н Магарамкентский, автомобильная дорога "Ново-Гапцах-Тагиркент-Ялама"</t>
  </si>
  <si>
    <t>Земли промышленности, энергетики</t>
  </si>
  <si>
    <t>6914 +/- 141</t>
  </si>
  <si>
    <t>В0500001001073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</si>
  <si>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№05:10:000035:19-05/001/2017-1 от 06.03.2017г</t>
  </si>
  <si>
    <t>05:10:000035:19</t>
  </si>
  <si>
    <t>Под автомобильную дорогу ;Ново-Гапцах-Тагиркент-Ялама;</t>
  </si>
  <si>
    <t>В0500003000585</t>
  </si>
  <si>
    <t>ЗЕМЛИ ОТГОННОГО ЖИВОТНОВОДСТВА</t>
  </si>
  <si>
    <t>Земельный участок (СПК "Зухрабкентский")</t>
  </si>
  <si>
    <t>Распоряжение МИ и ЗО РД №301-р от 21.06.2007г., Свидетельство о госрегистрации права собственности РД, запись регистрации №05-05-01/068/2007-046 от 31.07.2007г.</t>
  </si>
  <si>
    <t>05:10:000040:0001</t>
  </si>
  <si>
    <t>В1901000036qnBz</t>
  </si>
  <si>
    <t>№КУВИ-001/2019-22949342В ЕГРН отсутствует запрошенная Вами информация</t>
  </si>
  <si>
    <t>В0500003000565</t>
  </si>
  <si>
    <t>Земельный участок (колхоз им. Салихова)</t>
  </si>
  <si>
    <t>Распоряжение МИ и ЗО РД №301-р от 21.06.2007г., Свидетельство о госрегистрации права собственности РД, запись регистрации №05-05-01/068/2007-041 от 31.07.2007г.</t>
  </si>
  <si>
    <t>05:10:000043:0001</t>
  </si>
  <si>
    <t>МСП "Эседа Салихова"05-05-01/060/2012-219 от 24 мая 2012 г.до 30 декабря 2060 года</t>
  </si>
  <si>
    <t xml:space="preserve">Обременение зарегистрировано на ООО Общество с ограниченной ответственностью "Зардиян", ИНН: 0529011444
Договор о передаче (уступке) прав и обязанностей по договору аренды земельного участка, находящегося в государственной собственности от 20.11.2017 г. с 17.01.2018 по 30.11.2060
</t>
  </si>
  <si>
    <t>В1901000036mjqs</t>
  </si>
  <si>
    <t>ООО Общество с ограниченной ответственностью "Зардиян", ИНН: 0529011444</t>
  </si>
  <si>
    <t xml:space="preserve">Нет </t>
  </si>
  <si>
    <t>В0500003001936</t>
  </si>
  <si>
    <t>Распоряжение Мингосимущества РД от 20.05.2015 г. №295-р</t>
  </si>
  <si>
    <t>05:10:000043:10</t>
  </si>
  <si>
    <t>для ведения отгонного животноводства</t>
  </si>
  <si>
    <t>В1901000036ZDE6</t>
  </si>
  <si>
    <t>Республика Дагестан, р-н Магарамкентский, с Бугда-Тепе</t>
  </si>
  <si>
    <t>100000 +/- 100</t>
  </si>
  <si>
    <t>В0500003001937</t>
  </si>
  <si>
    <t>05:10:000043:11</t>
  </si>
  <si>
    <t>В1901000036vMKv</t>
  </si>
  <si>
    <t>№КУВИ-001/2019-22949291В ЕГРН отсутствует запрошенная Вами информация</t>
  </si>
  <si>
    <t>В0500003001932</t>
  </si>
  <si>
    <t>Распоряжение Мингосимущества РД от 20.05.2015 г. №295-р, Свидетельство о госрегистации права собственности РД запись регистрации №05-05/001-05/160/004/2015-208/1 от 04.06.2015 г.</t>
  </si>
  <si>
    <t>05:10:000043:6</t>
  </si>
  <si>
    <t>Обременение не зарегистрировано.</t>
  </si>
  <si>
    <t>В1901000036CFTf</t>
  </si>
  <si>
    <t>5090942 +/- 9094</t>
  </si>
  <si>
    <t>В0500003001933</t>
  </si>
  <si>
    <t>05:10:000043:7</t>
  </si>
  <si>
    <t>В1901000036zbiS</t>
  </si>
  <si>
    <t>№КУВИ-001/2019-22949294В ЕГРН отсутствует запрошенная Вами информация</t>
  </si>
  <si>
    <t>В0500003001934</t>
  </si>
  <si>
    <t>Распоряжение Мингосимущества РД от 20.05.2015 г. №295-р, Свидетельство о госрегистации права собственности РД запись регистрации №05-05/001-05/160/004/2015-193/1 от 04.06.2015 г.</t>
  </si>
  <si>
    <t>05:10:000043:8</t>
  </si>
  <si>
    <t>В1901000036GB6E</t>
  </si>
  <si>
    <t>226268 +/- 9094</t>
  </si>
  <si>
    <t>В0500003001935</t>
  </si>
  <si>
    <t>05:10:000043:9</t>
  </si>
  <si>
    <t>В1901000036uSV7</t>
  </si>
  <si>
    <t>19 сентября 2019г.</t>
  </si>
  <si>
    <t>250695 +/- 120</t>
  </si>
  <si>
    <t>В0500003000586</t>
  </si>
  <si>
    <t>Земельный участок (СПК "Сенгеровский")</t>
  </si>
  <si>
    <t>Распоряжение МИ и ЗО РД №301-р от 21.06.2007г., Свидетельство о госрегистрации права собственности РД, запись регистрации №05-05-01/068/2007-045 от 31.07.2007г.</t>
  </si>
  <si>
    <t>05:10:000048:0019</t>
  </si>
  <si>
    <t>Для ведения c/х назначения</t>
  </si>
  <si>
    <t>СПК "Сенгеровский"до 25 сентября 2028 года</t>
  </si>
  <si>
    <t xml:space="preserve">Обременение зарегистрировано на СПК "Сенгоровский", ИНН: 0535000828. №120 от 01.10.2008 г.;
Передаточный акт №120 от 01.10.2008 г.
05-05-01/114/2010-551
с 26.11.2010 по 25.09.2028
</t>
  </si>
  <si>
    <t>В19010000360rbC</t>
  </si>
  <si>
    <t>СПК "Сенгоровский", ИНН: 0535000828. №120 от 01.10.2008 г</t>
  </si>
  <si>
    <t>После установления границ</t>
  </si>
  <si>
    <t>В0500003000580</t>
  </si>
  <si>
    <t>Земельный участок (СПК "Луткунский")</t>
  </si>
  <si>
    <t>Распоряжение МИ и ЗО РД №301-р от 21.06.2007г., Свидетельство о госрегистрации права собственности РД, запись регистрации №05-05-01/068/2007-043 от 31.07.2007г.</t>
  </si>
  <si>
    <t>05:10:000051:0016</t>
  </si>
  <si>
    <t>В1901000036FGa6</t>
  </si>
  <si>
    <t>Республика Дагестан, р-н. Ахтынский, с. Новый Усур.</t>
  </si>
  <si>
    <t>8823632.65</t>
  </si>
  <si>
    <t>В0500003001228</t>
  </si>
  <si>
    <t>Земельный участок (СПК "Самурви")</t>
  </si>
  <si>
    <t>Свидетельство о госрегистрации права собственности РД запись регистрации №05-05-01/016/2010-103 от 19.02.2010г.</t>
  </si>
  <si>
    <t>05:10:000051:25</t>
  </si>
  <si>
    <t>Для сельскохозяйственного производства</t>
  </si>
  <si>
    <t>СПК "Самурви"до 11 ноября 2058 года</t>
  </si>
  <si>
    <t xml:space="preserve">Аренатор СПК "Самурви", ИНН: 0504010689. №101 от 11.11.2009 г.;
Передаточный акт от 11.11.2009 г.
05-05-01/016/2010-104
с 19.02.2010 по 11.11.2058
</t>
  </si>
  <si>
    <t>В1901000036Rwki</t>
  </si>
  <si>
    <t>Аренатор СПК "Самурви", ИНН: 0504010689. №101 от 11.11.2009 гПередаточный акт от 11.11.2009 г.
05-05-01/016/2010-104
с 19.02.2010 по 11.11.2058</t>
  </si>
  <si>
    <t>В0500003001229</t>
  </si>
  <si>
    <t>Земельный участок ("Усур")</t>
  </si>
  <si>
    <t>Свидетельство о госрегистрации права собственности РД запись регистрации №05-05-01/016/2010-102 от 11.02.2010г.</t>
  </si>
  <si>
    <t>05:10:000051:34</t>
  </si>
  <si>
    <t>В1901000036sco5</t>
  </si>
  <si>
    <t>В0500003000562</t>
  </si>
  <si>
    <t>Земельный участок (СПК "Хрюгский")</t>
  </si>
  <si>
    <t>Магараментский район</t>
  </si>
  <si>
    <t>Распоряжение МИ и ЗО РД №301-р от 21.06.2007г., Свидетельство о госрегистрации права собственности РД, запись регистрации №05-05-01/068/2007-040 от 31.07.2007г.</t>
  </si>
  <si>
    <t>05:10:000053:0018</t>
  </si>
  <si>
    <t>В190100003643UL</t>
  </si>
  <si>
    <t>6787998 +/- 22797</t>
  </si>
  <si>
    <t>Минимущество РД</t>
  </si>
  <si>
    <t>В0500001000448</t>
  </si>
  <si>
    <t>Земельный участок (ПК "Самурский")</t>
  </si>
  <si>
    <t>Магарамкентский район, местность "Чархи-кам"</t>
  </si>
  <si>
    <t>Распоряжение Минимущества РД от 25.03.2010г. № 129-р, Свидетельство о госрегистрации права собственности РД, запись регистрации №05-05-01/016/2010-919 от 11.05.2010г.</t>
  </si>
  <si>
    <t>05:10:000053:25</t>
  </si>
  <si>
    <t>Для строительства карьера</t>
  </si>
  <si>
    <t xml:space="preserve">ПКООП "Самурский"05-05-01/114/2010-436 от 11.11.2010 г. до 23 августа 2059 года </t>
  </si>
  <si>
    <t xml:space="preserve">Арендатор СПК "Самурский", ИНН: 0523004916. №93 от 23.08.2010 г. 05-05-01/114/2010-436
с 11.11.2010 по 23.08.2059
</t>
  </si>
  <si>
    <t>В1901000036OYOj</t>
  </si>
  <si>
    <t>Арендатор СПК "Самурский", ИНН: 0523004916. №93 от 23.08.2010 г. 05</t>
  </si>
  <si>
    <t>В0500001000449</t>
  </si>
  <si>
    <t>Распоряжение Минимущества РД от 25.03.2010г. № 129-р, Свидетельство о госрегистрации права собственности РД, запись регистрации №05-05-01/016/2010-915 от 11.05.2010г.</t>
  </si>
  <si>
    <t>05:10:000053:26</t>
  </si>
  <si>
    <t>Для строительства карьера (разработка глины)</t>
  </si>
  <si>
    <t xml:space="preserve">ПКООП "Самурский" 05-05-01/114/2010-434 от 11.11.2010 г. до 23 августа 2059 года </t>
  </si>
  <si>
    <t xml:space="preserve">Арендатор СПК "Самурский", ИНН: 0523004916. №92 от 23.08.2010 г.05-05-01/114/2010-434
с 11.11.2010 по 23.08.2059
</t>
  </si>
  <si>
    <t>В1901000036wnAB</t>
  </si>
  <si>
    <t>Арендатор СПК "Самурский", ИНН: 0523004916. №92 от 23.08.2010 г.05-05-01/114/2010-434с 11.11.2010 по 23.08.2059</t>
  </si>
  <si>
    <t>В0500001000450</t>
  </si>
  <si>
    <t>Распоряжение Минимущества РД от 25.03.2010г. № 129-р, Свидетельство о госрегистрации права собственности РД, запись регистрации №05-05-01/016/2010-917 от 07.05.2010г.</t>
  </si>
  <si>
    <t>05:10:000053:27</t>
  </si>
  <si>
    <t>Для строительства кирпичного завода</t>
  </si>
  <si>
    <t xml:space="preserve">ПКООП "Самурский"05-05-01/114/2010-438 от 11.11.2010 г. до 23 августа 2059 года </t>
  </si>
  <si>
    <t xml:space="preserve">Арендатор СПК "Самурский", ИНН: 0523004916. №91 от 23.08.2010 г.05-05-01/114/2010-438
с 11.11.2010 по 23.08.2059
</t>
  </si>
  <si>
    <t>В1901000036wG3Z</t>
  </si>
  <si>
    <t>Арендатор СПК "Самурский", ИНН: 0523004916. №91 от 2308.2010 г.05-05-01/114/2010-438
с 11.11.2010 по 23.08.2059</t>
  </si>
  <si>
    <t>В0500001001072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</si>
  <si>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№05:10:000055:520-05/001/2017-1 от 06.03.2017г</t>
  </si>
  <si>
    <t>05:10:000055:520</t>
  </si>
  <si>
    <t>Под автомобильную дорогу ;Магармкент-Ахты-Рутул;</t>
  </si>
  <si>
    <t>№КУВИ-001/2019-22949181В ЕГРН отсутствует запрошенная Вами информация</t>
  </si>
  <si>
    <t>В0500001001313</t>
  </si>
  <si>
    <t>Расп. Минимущества РД от 17.09.2012г. №796-р, Св-во о госрегистрации права собственности РД запись регистрации №05-0-1-104/2003/2012-962 от 12.10.2012г., Расп. Минимущества РД от 09.02.2018 г. № 11-р</t>
  </si>
  <si>
    <t>05:10:000063:24</t>
  </si>
  <si>
    <t>Для производства сельхозкультур</t>
  </si>
  <si>
    <t xml:space="preserve">Мукаилова Эльмира Забуровна 05-05/01-05/160/003/2015-3814 от 19.05.2015 г. до 11 декабря 2062 года </t>
  </si>
  <si>
    <t xml:space="preserve">Арендатор Мукаилова Эльмира Забуровна Передаточный акт от 11.12.2013 г. №169 от 11.12.2013 г.05-05/001-05/160/003/2015-3814/2
с 19.05.2015 по 11.12.2062
</t>
  </si>
  <si>
    <t>В1901000036CYX4</t>
  </si>
  <si>
    <t xml:space="preserve">Арендатор Мукаилова Эльмира Забуровна Передаточный акт отг.05-05/001-05/160/003/2015-3814/2
с 19.05.2015 по 11.12.2062 </t>
  </si>
  <si>
    <t>В0500003000729</t>
  </si>
  <si>
    <t>Земельный участок (Касумкентский мехлесхоз)</t>
  </si>
  <si>
    <t>Распоряжение МИ и ЗО РД №301-р от 21.06.2007г., Свидетельство о госрегистрации права собственности РД, запись регистрации №05-05-01/090/2007-622 от 01.11.2007г.</t>
  </si>
  <si>
    <t>05:10:000068:0041</t>
  </si>
  <si>
    <t>Правообладателем указано Минимущество РД. Обременения не зарегистрированы</t>
  </si>
  <si>
    <t>В1901000036IGk4</t>
  </si>
  <si>
    <t>Дагестан респ, р-н Магарамкентский, Касумкентский мехлесхоз С.Стальского р-на.</t>
  </si>
  <si>
    <t>4366222.5</t>
  </si>
  <si>
    <t>Нет координат</t>
  </si>
  <si>
    <t>В0500003000890</t>
  </si>
  <si>
    <t>Распоряжение МИ и ЗО РД №301-р от 21.06.2007г., Свидетельство о госрегистрации права собственности РД, запись регистрации №05-05-01/113/2007-028 от 28.12.2007г.</t>
  </si>
  <si>
    <t>05:25:000068:0041</t>
  </si>
  <si>
    <t>В1901000036sifQ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</si>
</sst>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1"/>
      <name val="Times New Roman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1" fontId="1" fillId="6" borderId="3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/>
    <xf numFmtId="0" fontId="1" fillId="8" borderId="5" xfId="0" applyFont="1" applyFill="1" applyBorder="1" applyAlignment="1" applyProtection="1"/>
    <xf numFmtId="1" fontId="4" fillId="5" borderId="2" xfId="0" applyNumberFormat="1" applyFont="1" applyFill="1" applyBorder="1" applyAlignment="1" applyProtection="1">
      <alignment horizontal="center" vertical="center" wrapText="1"/>
    </xf>
    <xf numFmtId="1" fontId="1" fillId="9" borderId="2" xfId="0" applyNumberFormat="1" applyFont="1" applyFill="1" applyBorder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" fontId="1" fillId="11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1" fontId="1" fillId="6" borderId="6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/>
    </xf>
    <xf numFmtId="0" fontId="1" fillId="8" borderId="5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11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1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8" fillId="0" borderId="6" xfId="0" applyFont="1" applyFill="1" applyBorder="1" applyProtection="1"/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wrapText="1"/>
    </xf>
    <xf numFmtId="0" fontId="3" fillId="0" borderId="6" xfId="0" applyFont="1" applyFill="1" applyBorder="1" applyProtection="1"/>
    <xf numFmtId="0" fontId="1" fillId="0" borderId="6" xfId="0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Protection="1"/>
    <xf numFmtId="0" fontId="2" fillId="0" borderId="0" xfId="0" applyFont="1" applyFill="1" applyProtection="1"/>
    <xf numFmtId="1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" fontId="6" fillId="0" borderId="8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Protection="1"/>
    <xf numFmtId="0" fontId="10" fillId="13" borderId="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14" fontId="6" fillId="0" borderId="5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Protection="1"/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/>
    </xf>
    <xf numFmtId="49" fontId="11" fillId="2" borderId="9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Protection="1"/>
    <xf numFmtId="0" fontId="2" fillId="2" borderId="2" xfId="0" applyFont="1" applyFill="1" applyBorder="1" applyAlignment="1" applyProtection="1">
      <alignment horizontal="center" vertical="center"/>
    </xf>
    <xf numFmtId="0" fontId="6" fillId="14" borderId="2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" fontId="6" fillId="0" borderId="10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1" fontId="6" fillId="0" borderId="11" xfId="0" applyNumberFormat="1" applyFont="1" applyFill="1" applyBorder="1" applyAlignment="1" applyProtection="1">
      <alignment horizontal="center" vertical="center" wrapText="1"/>
    </xf>
    <xf numFmtId="1" fontId="6" fillId="0" borderId="12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1" fillId="0" borderId="8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" fontId="6" fillId="0" borderId="0" xfId="0" applyNumberFormat="1" applyFont="1" applyAlignment="1" applyProtection="1">
      <alignment horizontal="center" vertical="center" wrapText="1"/>
    </xf>
    <xf numFmtId="164" fontId="6" fillId="0" borderId="0" xfId="0" applyNumberFormat="1" applyFont="1" applyAlignment="1" applyProtection="1">
      <alignment horizontal="center" vertical="center" wrapText="1"/>
    </xf>
  </cellXfs>
  <cellStyles count="1">
    <cellStyle name="Обычный" xfId="0" builtinId="0"/>
  </cellStyles>
  <dxfs count="3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01.3\&#1087;&#1072;&#1087;&#1082;&#1072;%20&#1086;&#1073;&#1084;&#1077;&#1085;&#1072;\10-&#1059;&#1087;&#1088;&#1072;&#1074;&#1083;&#1077;&#1085;&#1080;&#1077;%20&#1087;&#1088;&#1072;&#1074;&#1086;&#1074;&#1086;&#1075;&#1086;%20&#1086;&#1073;&#1077;&#1089;&#1087;&#1077;&#1095;&#1077;&#1085;&#1080;&#1103;\&#1050;&#1072;&#1084;&#1080;&#1083;&#1072;\&#1088;&#1077;&#1077;&#1089;&#1090;&#1088;%20&#1076;&#1086;&#1083;&#1078;&#1085;&#1080;&#1082;&#1086;&#1074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ировка"/>
      <sheetName val="Лист5"/>
      <sheetName val="Лист4"/>
      <sheetName val="Лист1"/>
      <sheetName val="Лист2"/>
      <sheetName val="Лист3"/>
    </sheetNames>
    <sheetDataSet>
      <sheetData sheetId="0" refreshError="1">
        <row r="14">
          <cell r="I14" t="str">
            <v xml:space="preserve"> от 14.12.2018 год                           № ЕТ-05/4688</v>
          </cell>
        </row>
        <row r="213">
          <cell r="I213" t="str">
            <v>от 28.12.2018 год                № МА 06-/5136</v>
          </cell>
        </row>
        <row r="279">
          <cell r="I279" t="str">
            <v>от 03.12.2018 год              № МА -01/4452</v>
          </cell>
        </row>
        <row r="379">
          <cell r="I379" t="str">
            <v>от 15.02.2019 г. № ма*06/968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9"/>
  <sheetViews>
    <sheetView tabSelected="1" zoomScale="10" zoomScaleNormal="10" workbookViewId="0">
      <selection activeCell="DE13" sqref="DE13"/>
    </sheetView>
  </sheetViews>
  <sheetFormatPr defaultRowHeight="15.75" x14ac:dyDescent="0.25"/>
  <cols>
    <col min="1" max="1" width="6.42578125" style="95" customWidth="1"/>
    <col min="2" max="2" width="25.42578125" style="95" customWidth="1"/>
    <col min="3" max="3" width="19" style="95" bestFit="1" customWidth="1"/>
    <col min="4" max="4" width="25.5703125" style="95" customWidth="1"/>
    <col min="5" max="5" width="23" style="95" customWidth="1"/>
    <col min="6" max="6" width="23.140625" style="95" customWidth="1"/>
    <col min="7" max="7" width="58.42578125" style="95" customWidth="1"/>
    <col min="8" max="8" width="18.28515625" style="96" customWidth="1"/>
    <col min="9" max="9" width="25.85546875" style="95" customWidth="1"/>
    <col min="10" max="10" width="28" style="95" customWidth="1"/>
    <col min="11" max="11" width="30.140625" style="95" customWidth="1"/>
    <col min="12" max="13" width="28" style="95" customWidth="1"/>
    <col min="14" max="14" width="24.7109375" style="3" customWidth="1"/>
    <col min="15" max="16" width="17.28515625" style="3" customWidth="1"/>
    <col min="17" max="17" width="18.140625" style="3" customWidth="1"/>
    <col min="18" max="18" width="35.42578125" style="3" customWidth="1"/>
    <col min="19" max="19" width="22.140625" style="4" customWidth="1"/>
    <col min="20" max="21" width="20.28515625" style="4" customWidth="1"/>
    <col min="22" max="22" width="25.140625" style="4" customWidth="1"/>
    <col min="23" max="25" width="20.28515625" style="4" customWidth="1"/>
    <col min="26" max="26" width="23.85546875" style="4" customWidth="1"/>
    <col min="27" max="27" width="20.28515625" style="4" customWidth="1"/>
    <col min="28" max="29" width="32.140625" style="5" customWidth="1"/>
    <col min="30" max="32" width="32.140625" style="6" customWidth="1"/>
    <col min="33" max="33" width="30.5703125" style="6" customWidth="1"/>
    <col min="34" max="35" width="32.140625" style="6" customWidth="1"/>
    <col min="36" max="38" width="12.28515625" style="3" customWidth="1"/>
    <col min="39" max="39" width="17.28515625" style="3" customWidth="1"/>
    <col min="40" max="41" width="13.42578125" style="3" customWidth="1"/>
    <col min="42" max="42" width="15.7109375" style="3" customWidth="1"/>
    <col min="43" max="43" width="16.7109375" style="3" customWidth="1"/>
    <col min="44" max="44" width="13.140625" style="3" customWidth="1"/>
    <col min="45" max="45" width="15.5703125" style="3" customWidth="1"/>
    <col min="46" max="46" width="9.140625" style="3"/>
  </cols>
  <sheetData>
    <row r="1" spans="1:4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4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46" x14ac:dyDescent="0.25">
      <c r="A3" s="8" t="s">
        <v>1</v>
      </c>
      <c r="B3" s="9" t="s">
        <v>2</v>
      </c>
      <c r="C3" s="9"/>
      <c r="D3" s="9"/>
      <c r="E3" s="9"/>
      <c r="F3" s="9"/>
      <c r="G3" s="9"/>
      <c r="H3" s="9"/>
      <c r="I3" s="9"/>
      <c r="J3" s="9"/>
      <c r="K3" s="10" t="s">
        <v>3</v>
      </c>
      <c r="L3" s="11" t="s">
        <v>4</v>
      </c>
      <c r="M3" s="11" t="s">
        <v>5</v>
      </c>
      <c r="N3" s="12" t="s">
        <v>6</v>
      </c>
      <c r="O3" s="12"/>
      <c r="P3" s="12"/>
      <c r="Q3" s="12"/>
      <c r="R3" s="12"/>
      <c r="S3" s="13" t="s">
        <v>7</v>
      </c>
      <c r="T3" s="14"/>
      <c r="U3" s="14"/>
      <c r="V3" s="14"/>
      <c r="W3" s="14" t="s">
        <v>8</v>
      </c>
      <c r="X3" s="14"/>
      <c r="Y3" s="14"/>
      <c r="Z3" s="14"/>
      <c r="AA3" s="15"/>
      <c r="AB3" s="16" t="s">
        <v>9</v>
      </c>
      <c r="AC3" s="17" t="s">
        <v>10</v>
      </c>
      <c r="AD3" s="18" t="s">
        <v>11</v>
      </c>
      <c r="AE3" s="19" t="s">
        <v>12</v>
      </c>
      <c r="AF3" s="19" t="s">
        <v>13</v>
      </c>
      <c r="AG3" s="19" t="s">
        <v>14</v>
      </c>
      <c r="AH3" s="19" t="s">
        <v>15</v>
      </c>
      <c r="AI3" s="19" t="s">
        <v>16</v>
      </c>
      <c r="AJ3" s="20" t="s">
        <v>17</v>
      </c>
      <c r="AK3" s="20"/>
      <c r="AL3" s="20"/>
      <c r="AM3" s="20"/>
      <c r="AN3" s="20"/>
      <c r="AO3" s="20"/>
      <c r="AP3" s="21" t="s">
        <v>18</v>
      </c>
      <c r="AQ3" s="22" t="s">
        <v>19</v>
      </c>
      <c r="AR3" s="22"/>
      <c r="AS3" s="22"/>
    </row>
    <row r="4" spans="1:46" ht="95.25" thickBot="1" x14ac:dyDescent="0.3">
      <c r="A4" s="8"/>
      <c r="B4" s="23" t="s">
        <v>20</v>
      </c>
      <c r="C4" s="23" t="s">
        <v>21</v>
      </c>
      <c r="D4" s="23" t="s">
        <v>22</v>
      </c>
      <c r="E4" s="23" t="s">
        <v>23</v>
      </c>
      <c r="F4" s="23" t="s">
        <v>24</v>
      </c>
      <c r="G4" s="23" t="s">
        <v>25</v>
      </c>
      <c r="H4" s="24" t="s">
        <v>26</v>
      </c>
      <c r="I4" s="23" t="s">
        <v>27</v>
      </c>
      <c r="J4" s="23" t="s">
        <v>28</v>
      </c>
      <c r="K4" s="10"/>
      <c r="L4" s="25"/>
      <c r="M4" s="25"/>
      <c r="N4" s="26" t="s">
        <v>29</v>
      </c>
      <c r="O4" s="27" t="s">
        <v>30</v>
      </c>
      <c r="P4" s="28" t="s">
        <v>31</v>
      </c>
      <c r="Q4" s="27" t="s">
        <v>32</v>
      </c>
      <c r="R4" s="29" t="s">
        <v>33</v>
      </c>
      <c r="S4" s="13"/>
      <c r="T4" s="30" t="s">
        <v>34</v>
      </c>
      <c r="U4" s="31" t="s">
        <v>35</v>
      </c>
      <c r="V4" s="31" t="s">
        <v>36</v>
      </c>
      <c r="W4" s="32" t="s">
        <v>29</v>
      </c>
      <c r="X4" s="31" t="s">
        <v>37</v>
      </c>
      <c r="Y4" s="31" t="s">
        <v>38</v>
      </c>
      <c r="Z4" s="32" t="s">
        <v>39</v>
      </c>
      <c r="AA4" s="32" t="s">
        <v>40</v>
      </c>
      <c r="AB4" s="16"/>
      <c r="AC4" s="17"/>
      <c r="AD4" s="18"/>
      <c r="AE4" s="33"/>
      <c r="AF4" s="33"/>
      <c r="AG4" s="33"/>
      <c r="AH4" s="33"/>
      <c r="AI4" s="33"/>
      <c r="AJ4" s="34" t="s">
        <v>41</v>
      </c>
      <c r="AK4" s="34" t="s">
        <v>42</v>
      </c>
      <c r="AL4" s="34" t="s">
        <v>43</v>
      </c>
      <c r="AM4" s="34" t="s">
        <v>44</v>
      </c>
      <c r="AN4" s="34" t="s">
        <v>45</v>
      </c>
      <c r="AO4" s="34" t="s">
        <v>46</v>
      </c>
      <c r="AP4" s="21" t="s">
        <v>47</v>
      </c>
      <c r="AQ4" s="32" t="s">
        <v>48</v>
      </c>
      <c r="AR4" s="32" t="s">
        <v>49</v>
      </c>
      <c r="AS4" s="32" t="s">
        <v>50</v>
      </c>
      <c r="AT4" s="35"/>
    </row>
    <row r="5" spans="1:46" ht="126.75" thickBot="1" x14ac:dyDescent="0.3">
      <c r="A5" s="36">
        <v>1</v>
      </c>
      <c r="B5" s="36" t="s">
        <v>51</v>
      </c>
      <c r="C5" s="36" t="s">
        <v>52</v>
      </c>
      <c r="D5" s="36" t="s">
        <v>53</v>
      </c>
      <c r="E5" s="36" t="s">
        <v>54</v>
      </c>
      <c r="F5" s="36" t="s">
        <v>51</v>
      </c>
      <c r="G5" s="36" t="s">
        <v>55</v>
      </c>
      <c r="H5" s="37">
        <v>0.52880000000000005</v>
      </c>
      <c r="I5" s="36" t="s">
        <v>56</v>
      </c>
      <c r="J5" s="36" t="s">
        <v>57</v>
      </c>
      <c r="K5" s="36" t="s">
        <v>58</v>
      </c>
      <c r="L5" s="36" t="s">
        <v>59</v>
      </c>
      <c r="M5" s="36" t="s">
        <v>60</v>
      </c>
      <c r="N5" s="38" t="s">
        <v>61</v>
      </c>
      <c r="O5" s="39" t="s">
        <v>62</v>
      </c>
      <c r="P5" s="40"/>
      <c r="Q5" s="41" t="s">
        <v>63</v>
      </c>
      <c r="R5" s="42" t="s">
        <v>64</v>
      </c>
      <c r="S5" s="43"/>
      <c r="T5" s="44" t="s">
        <v>65</v>
      </c>
      <c r="U5" s="45" t="s">
        <v>66</v>
      </c>
      <c r="V5" s="45" t="s">
        <v>67</v>
      </c>
      <c r="W5" s="45" t="s">
        <v>61</v>
      </c>
      <c r="X5" s="44" t="s">
        <v>68</v>
      </c>
      <c r="Y5" s="46" t="s">
        <v>69</v>
      </c>
      <c r="Z5" s="46" t="s">
        <v>70</v>
      </c>
      <c r="AA5" s="46" t="s">
        <v>62</v>
      </c>
      <c r="AB5" s="47" t="s">
        <v>71</v>
      </c>
      <c r="AC5" s="48"/>
      <c r="AD5" s="49" t="s">
        <v>72</v>
      </c>
      <c r="AE5" s="49"/>
      <c r="AF5" s="49"/>
      <c r="AG5" s="49" t="s">
        <v>73</v>
      </c>
      <c r="AH5" s="49"/>
      <c r="AI5" s="49"/>
      <c r="AJ5" s="36" t="s">
        <v>74</v>
      </c>
      <c r="AK5" s="50" t="s">
        <v>75</v>
      </c>
      <c r="AL5" s="50" t="s">
        <v>75</v>
      </c>
      <c r="AM5" s="50" t="s">
        <v>75</v>
      </c>
      <c r="AN5" s="51"/>
      <c r="AO5" s="51"/>
      <c r="AP5" s="40"/>
      <c r="AQ5" s="52"/>
      <c r="AR5" s="52"/>
      <c r="AS5" s="52"/>
      <c r="AT5" s="53"/>
    </row>
    <row r="6" spans="1:46" ht="78.75" x14ac:dyDescent="0.25">
      <c r="A6" s="54">
        <v>2</v>
      </c>
      <c r="B6" s="54" t="s">
        <v>51</v>
      </c>
      <c r="C6" s="54" t="s">
        <v>76</v>
      </c>
      <c r="D6" s="54" t="s">
        <v>53</v>
      </c>
      <c r="E6" s="54" t="s">
        <v>54</v>
      </c>
      <c r="F6" s="54" t="s">
        <v>51</v>
      </c>
      <c r="G6" s="54" t="s">
        <v>77</v>
      </c>
      <c r="H6" s="55">
        <v>7.6120000000000001</v>
      </c>
      <c r="I6" s="54" t="s">
        <v>78</v>
      </c>
      <c r="J6" s="56" t="s">
        <v>79</v>
      </c>
      <c r="K6" s="54" t="s">
        <v>80</v>
      </c>
      <c r="L6" s="54"/>
      <c r="M6" s="54"/>
      <c r="N6" s="57" t="s">
        <v>81</v>
      </c>
      <c r="O6" s="39" t="s">
        <v>62</v>
      </c>
      <c r="P6" s="39"/>
      <c r="Q6" s="41" t="s">
        <v>63</v>
      </c>
      <c r="R6" s="57" t="s">
        <v>82</v>
      </c>
      <c r="S6" s="46"/>
      <c r="T6" s="46" t="s">
        <v>83</v>
      </c>
      <c r="U6" s="58" t="s">
        <v>84</v>
      </c>
      <c r="V6" s="46" t="s">
        <v>79</v>
      </c>
      <c r="W6" s="46" t="s">
        <v>85</v>
      </c>
      <c r="X6" s="46" t="s">
        <v>86</v>
      </c>
      <c r="Y6" s="46" t="s">
        <v>69</v>
      </c>
      <c r="Z6" s="46" t="s">
        <v>70</v>
      </c>
      <c r="AA6" s="46" t="s">
        <v>62</v>
      </c>
      <c r="AB6" s="59"/>
      <c r="AC6" s="59"/>
      <c r="AD6" s="60" t="s">
        <v>72</v>
      </c>
      <c r="AE6" s="60"/>
      <c r="AF6" s="60"/>
      <c r="AG6" s="49" t="s">
        <v>73</v>
      </c>
      <c r="AH6" s="60"/>
      <c r="AI6" s="60"/>
      <c r="AJ6" s="54"/>
      <c r="AK6" s="41"/>
      <c r="AL6" s="41"/>
      <c r="AM6" s="41"/>
      <c r="AN6" s="41"/>
      <c r="AO6" s="41"/>
      <c r="AP6" s="57"/>
      <c r="AQ6" s="61"/>
      <c r="AR6" s="61"/>
      <c r="AS6" s="61"/>
      <c r="AT6" s="53"/>
    </row>
    <row r="7" spans="1:46" ht="78.75" x14ac:dyDescent="0.25">
      <c r="A7" s="54">
        <v>3</v>
      </c>
      <c r="B7" s="54" t="s">
        <v>51</v>
      </c>
      <c r="C7" s="54" t="s">
        <v>87</v>
      </c>
      <c r="D7" s="54" t="s">
        <v>53</v>
      </c>
      <c r="E7" s="54" t="s">
        <v>54</v>
      </c>
      <c r="F7" s="54" t="s">
        <v>51</v>
      </c>
      <c r="G7" s="54" t="s">
        <v>88</v>
      </c>
      <c r="H7" s="55">
        <v>5.4885000000000002</v>
      </c>
      <c r="I7" s="54" t="s">
        <v>89</v>
      </c>
      <c r="J7" s="56" t="s">
        <v>57</v>
      </c>
      <c r="K7" s="54" t="s">
        <v>80</v>
      </c>
      <c r="L7" s="54"/>
      <c r="M7" s="54"/>
      <c r="N7" s="42" t="s">
        <v>90</v>
      </c>
      <c r="O7" s="39" t="s">
        <v>62</v>
      </c>
      <c r="P7" s="39"/>
      <c r="Q7" s="41" t="s">
        <v>63</v>
      </c>
      <c r="R7" s="62" t="s">
        <v>91</v>
      </c>
      <c r="S7" s="63"/>
      <c r="T7" s="58" t="s">
        <v>92</v>
      </c>
      <c r="U7" s="58" t="s">
        <v>93</v>
      </c>
      <c r="V7" s="58" t="s">
        <v>67</v>
      </c>
      <c r="W7" s="58" t="s">
        <v>90</v>
      </c>
      <c r="X7" s="58" t="s">
        <v>94</v>
      </c>
      <c r="Y7" s="58" t="s">
        <v>95</v>
      </c>
      <c r="Z7" s="58" t="s">
        <v>95</v>
      </c>
      <c r="AA7" s="46" t="s">
        <v>62</v>
      </c>
      <c r="AB7" s="59" t="s">
        <v>96</v>
      </c>
      <c r="AC7" s="59"/>
      <c r="AD7" s="60" t="s">
        <v>72</v>
      </c>
      <c r="AE7" s="60"/>
      <c r="AF7" s="60"/>
      <c r="AG7" s="49" t="s">
        <v>73</v>
      </c>
      <c r="AH7" s="60"/>
      <c r="AI7" s="60"/>
      <c r="AJ7" s="54"/>
      <c r="AK7" s="41"/>
      <c r="AL7" s="41"/>
      <c r="AM7" s="41"/>
      <c r="AN7" s="41"/>
      <c r="AO7" s="41"/>
      <c r="AP7" s="57"/>
      <c r="AQ7" s="61"/>
      <c r="AR7" s="61"/>
      <c r="AS7" s="61"/>
      <c r="AT7" s="53"/>
    </row>
    <row r="8" spans="1:46" ht="78.75" x14ac:dyDescent="0.25">
      <c r="A8" s="54">
        <v>4</v>
      </c>
      <c r="B8" s="54" t="s">
        <v>51</v>
      </c>
      <c r="C8" s="54" t="s">
        <v>97</v>
      </c>
      <c r="D8" s="54" t="s">
        <v>53</v>
      </c>
      <c r="E8" s="54" t="s">
        <v>54</v>
      </c>
      <c r="F8" s="54" t="s">
        <v>51</v>
      </c>
      <c r="G8" s="54" t="s">
        <v>88</v>
      </c>
      <c r="H8" s="55">
        <v>10.571199999999999</v>
      </c>
      <c r="I8" s="54" t="s">
        <v>98</v>
      </c>
      <c r="J8" s="56" t="s">
        <v>79</v>
      </c>
      <c r="K8" s="54" t="s">
        <v>80</v>
      </c>
      <c r="L8" s="54"/>
      <c r="M8" s="54"/>
      <c r="N8" s="57" t="s">
        <v>99</v>
      </c>
      <c r="O8" s="39" t="s">
        <v>62</v>
      </c>
      <c r="P8" s="39"/>
      <c r="Q8" s="41" t="s">
        <v>63</v>
      </c>
      <c r="R8" s="62" t="s">
        <v>100</v>
      </c>
      <c r="S8" s="63"/>
      <c r="T8" s="44" t="s">
        <v>65</v>
      </c>
      <c r="U8" s="58" t="s">
        <v>101</v>
      </c>
      <c r="V8" s="46" t="s">
        <v>79</v>
      </c>
      <c r="W8" s="58" t="s">
        <v>102</v>
      </c>
      <c r="X8" s="58" t="s">
        <v>103</v>
      </c>
      <c r="Y8" s="58" t="s">
        <v>95</v>
      </c>
      <c r="Z8" s="58" t="s">
        <v>95</v>
      </c>
      <c r="AA8" s="46" t="s">
        <v>62</v>
      </c>
      <c r="AB8" s="59" t="s">
        <v>96</v>
      </c>
      <c r="AC8" s="59"/>
      <c r="AD8" s="60" t="s">
        <v>72</v>
      </c>
      <c r="AE8" s="60"/>
      <c r="AF8" s="60"/>
      <c r="AG8" s="49" t="s">
        <v>73</v>
      </c>
      <c r="AH8" s="60"/>
      <c r="AI8" s="60"/>
      <c r="AJ8" s="54"/>
      <c r="AK8" s="41"/>
      <c r="AL8" s="41"/>
      <c r="AM8" s="41"/>
      <c r="AN8" s="41"/>
      <c r="AO8" s="41"/>
      <c r="AP8" s="57"/>
      <c r="AQ8" s="61"/>
      <c r="AR8" s="61"/>
      <c r="AS8" s="61"/>
      <c r="AT8" s="53"/>
    </row>
    <row r="9" spans="1:46" ht="126" x14ac:dyDescent="0.25">
      <c r="A9" s="54">
        <v>5</v>
      </c>
      <c r="B9" s="54" t="s">
        <v>51</v>
      </c>
      <c r="C9" s="54" t="s">
        <v>104</v>
      </c>
      <c r="D9" s="54" t="s">
        <v>53</v>
      </c>
      <c r="E9" s="54" t="s">
        <v>105</v>
      </c>
      <c r="F9" s="54" t="s">
        <v>51</v>
      </c>
      <c r="G9" s="54" t="s">
        <v>106</v>
      </c>
      <c r="H9" s="55">
        <v>2.6541000000000001</v>
      </c>
      <c r="I9" s="54" t="s">
        <v>107</v>
      </c>
      <c r="J9" s="56" t="s">
        <v>57</v>
      </c>
      <c r="K9" s="54" t="s">
        <v>108</v>
      </c>
      <c r="L9" s="54" t="s">
        <v>109</v>
      </c>
      <c r="M9" s="54" t="s">
        <v>110</v>
      </c>
      <c r="N9" s="57" t="s">
        <v>111</v>
      </c>
      <c r="O9" s="39" t="s">
        <v>62</v>
      </c>
      <c r="P9" s="39"/>
      <c r="Q9" s="41" t="s">
        <v>63</v>
      </c>
      <c r="R9" s="57" t="s">
        <v>112</v>
      </c>
      <c r="S9" s="46"/>
      <c r="T9" s="58" t="s">
        <v>92</v>
      </c>
      <c r="U9" s="46" t="s">
        <v>113</v>
      </c>
      <c r="V9" s="46" t="s">
        <v>67</v>
      </c>
      <c r="W9" s="46" t="s">
        <v>111</v>
      </c>
      <c r="X9" s="46" t="s">
        <v>114</v>
      </c>
      <c r="Y9" s="46" t="s">
        <v>69</v>
      </c>
      <c r="Z9" s="46" t="s">
        <v>115</v>
      </c>
      <c r="AA9" s="46" t="s">
        <v>62</v>
      </c>
      <c r="AB9" s="59"/>
      <c r="AC9" s="59"/>
      <c r="AD9" s="60" t="s">
        <v>72</v>
      </c>
      <c r="AE9" s="60"/>
      <c r="AF9" s="60"/>
      <c r="AG9" s="49" t="s">
        <v>73</v>
      </c>
      <c r="AH9" s="60"/>
      <c r="AI9" s="60"/>
      <c r="AJ9" s="54"/>
      <c r="AK9" s="41"/>
      <c r="AL9" s="41"/>
      <c r="AM9" s="41"/>
      <c r="AN9" s="41"/>
      <c r="AO9" s="41"/>
      <c r="AP9" s="57"/>
      <c r="AQ9" s="61"/>
      <c r="AR9" s="61"/>
      <c r="AS9" s="61"/>
      <c r="AT9" s="53"/>
    </row>
    <row r="10" spans="1:46" ht="78.75" x14ac:dyDescent="0.25">
      <c r="A10" s="54">
        <v>6</v>
      </c>
      <c r="B10" s="54" t="s">
        <v>51</v>
      </c>
      <c r="C10" s="54" t="s">
        <v>116</v>
      </c>
      <c r="D10" s="54" t="s">
        <v>53</v>
      </c>
      <c r="E10" s="54" t="s">
        <v>105</v>
      </c>
      <c r="F10" s="54" t="s">
        <v>51</v>
      </c>
      <c r="G10" s="54" t="s">
        <v>88</v>
      </c>
      <c r="H10" s="55">
        <v>3.5230000000000001</v>
      </c>
      <c r="I10" s="54" t="s">
        <v>117</v>
      </c>
      <c r="J10" s="56" t="s">
        <v>57</v>
      </c>
      <c r="K10" s="54" t="s">
        <v>80</v>
      </c>
      <c r="L10" s="64"/>
      <c r="M10" s="64"/>
      <c r="N10" s="65" t="s">
        <v>118</v>
      </c>
      <c r="O10" s="39" t="s">
        <v>119</v>
      </c>
      <c r="P10" s="66">
        <v>43819</v>
      </c>
      <c r="Q10" s="41" t="s">
        <v>63</v>
      </c>
      <c r="R10" s="41" t="s">
        <v>118</v>
      </c>
      <c r="S10" s="67" t="s">
        <v>120</v>
      </c>
      <c r="T10" s="67" t="s">
        <v>120</v>
      </c>
      <c r="U10" s="67" t="s">
        <v>120</v>
      </c>
      <c r="V10" s="67" t="s">
        <v>120</v>
      </c>
      <c r="W10" s="67" t="s">
        <v>120</v>
      </c>
      <c r="X10" s="67" t="s">
        <v>120</v>
      </c>
      <c r="Y10" s="67" t="s">
        <v>120</v>
      </c>
      <c r="Z10" s="67" t="s">
        <v>120</v>
      </c>
      <c r="AA10" s="67" t="s">
        <v>120</v>
      </c>
      <c r="AB10" s="47" t="s">
        <v>71</v>
      </c>
      <c r="AC10" s="68"/>
      <c r="AD10" s="60" t="s">
        <v>72</v>
      </c>
      <c r="AE10" s="60"/>
      <c r="AF10" s="60"/>
      <c r="AG10" s="49" t="s">
        <v>73</v>
      </c>
      <c r="AH10" s="60"/>
      <c r="AI10" s="60"/>
      <c r="AJ10" s="54" t="s">
        <v>74</v>
      </c>
      <c r="AK10" s="69" t="s">
        <v>75</v>
      </c>
      <c r="AL10" s="69" t="s">
        <v>75</v>
      </c>
      <c r="AM10" s="69" t="s">
        <v>75</v>
      </c>
      <c r="AN10" s="41"/>
      <c r="AO10" s="41"/>
      <c r="AP10" s="61"/>
      <c r="AQ10" s="61"/>
      <c r="AR10" s="61"/>
      <c r="AS10" s="61"/>
      <c r="AT10" s="53"/>
    </row>
    <row r="11" spans="1:46" ht="110.25" x14ac:dyDescent="0.25">
      <c r="A11" s="54">
        <v>7</v>
      </c>
      <c r="B11" s="54" t="s">
        <v>51</v>
      </c>
      <c r="C11" s="54" t="s">
        <v>121</v>
      </c>
      <c r="D11" s="54" t="s">
        <v>53</v>
      </c>
      <c r="E11" s="54" t="s">
        <v>105</v>
      </c>
      <c r="F11" s="54" t="s">
        <v>51</v>
      </c>
      <c r="G11" s="54" t="s">
        <v>122</v>
      </c>
      <c r="H11" s="55">
        <v>2.7319</v>
      </c>
      <c r="I11" s="54" t="s">
        <v>123</v>
      </c>
      <c r="J11" s="56" t="s">
        <v>57</v>
      </c>
      <c r="K11" s="54" t="s">
        <v>124</v>
      </c>
      <c r="L11" s="54" t="s">
        <v>125</v>
      </c>
      <c r="M11" s="54" t="s">
        <v>125</v>
      </c>
      <c r="N11" s="57" t="s">
        <v>111</v>
      </c>
      <c r="O11" s="39" t="s">
        <v>62</v>
      </c>
      <c r="P11" s="39"/>
      <c r="Q11" s="41" t="s">
        <v>63</v>
      </c>
      <c r="R11" s="42" t="s">
        <v>64</v>
      </c>
      <c r="S11" s="67"/>
      <c r="T11" s="67" t="s">
        <v>92</v>
      </c>
      <c r="U11" s="67" t="s">
        <v>126</v>
      </c>
      <c r="V11" s="67" t="s">
        <v>67</v>
      </c>
      <c r="W11" s="67" t="s">
        <v>111</v>
      </c>
      <c r="X11" s="67" t="s">
        <v>127</v>
      </c>
      <c r="Y11" s="46" t="s">
        <v>69</v>
      </c>
      <c r="Z11" s="46" t="s">
        <v>115</v>
      </c>
      <c r="AA11" s="46" t="s">
        <v>62</v>
      </c>
      <c r="AB11" s="59"/>
      <c r="AC11" s="59"/>
      <c r="AD11" s="60" t="s">
        <v>72</v>
      </c>
      <c r="AE11" s="60"/>
      <c r="AF11" s="60"/>
      <c r="AG11" s="49" t="s">
        <v>73</v>
      </c>
      <c r="AH11" s="60"/>
      <c r="AI11" s="60"/>
      <c r="AJ11" s="54"/>
      <c r="AK11" s="41"/>
      <c r="AL11" s="41"/>
      <c r="AM11" s="41"/>
      <c r="AN11" s="41"/>
      <c r="AO11" s="41"/>
      <c r="AP11" s="42"/>
      <c r="AQ11" s="61"/>
      <c r="AR11" s="61"/>
      <c r="AS11" s="61"/>
      <c r="AT11" s="53"/>
    </row>
    <row r="12" spans="1:46" ht="110.25" x14ac:dyDescent="0.25">
      <c r="A12" s="54">
        <v>8</v>
      </c>
      <c r="B12" s="54" t="s">
        <v>51</v>
      </c>
      <c r="C12" s="54" t="s">
        <v>128</v>
      </c>
      <c r="D12" s="54" t="s">
        <v>53</v>
      </c>
      <c r="E12" s="54" t="s">
        <v>105</v>
      </c>
      <c r="F12" s="54" t="s">
        <v>51</v>
      </c>
      <c r="G12" s="54" t="s">
        <v>129</v>
      </c>
      <c r="H12" s="55">
        <v>9.5215999999999994</v>
      </c>
      <c r="I12" s="54" t="s">
        <v>130</v>
      </c>
      <c r="J12" s="56" t="s">
        <v>79</v>
      </c>
      <c r="K12" s="54" t="s">
        <v>124</v>
      </c>
      <c r="L12" s="36" t="s">
        <v>125</v>
      </c>
      <c r="M12" s="36" t="s">
        <v>125</v>
      </c>
      <c r="N12" s="70" t="s">
        <v>111</v>
      </c>
      <c r="O12" s="39" t="s">
        <v>62</v>
      </c>
      <c r="P12" s="39"/>
      <c r="Q12" s="41" t="s">
        <v>63</v>
      </c>
      <c r="R12" s="57" t="s">
        <v>131</v>
      </c>
      <c r="S12" s="46" t="s">
        <v>132</v>
      </c>
      <c r="T12" s="46" t="s">
        <v>132</v>
      </c>
      <c r="U12" s="46" t="s">
        <v>132</v>
      </c>
      <c r="V12" s="46" t="s">
        <v>132</v>
      </c>
      <c r="W12" s="46" t="s">
        <v>132</v>
      </c>
      <c r="X12" s="46" t="s">
        <v>132</v>
      </c>
      <c r="Y12" s="46" t="s">
        <v>132</v>
      </c>
      <c r="Z12" s="46" t="s">
        <v>132</v>
      </c>
      <c r="AA12" s="46" t="s">
        <v>132</v>
      </c>
      <c r="AB12" s="59"/>
      <c r="AC12" s="59"/>
      <c r="AD12" s="60" t="s">
        <v>72</v>
      </c>
      <c r="AE12" s="60"/>
      <c r="AF12" s="60"/>
      <c r="AG12" s="49" t="s">
        <v>73</v>
      </c>
      <c r="AH12" s="60"/>
      <c r="AI12" s="60"/>
      <c r="AJ12" s="54"/>
      <c r="AK12" s="41"/>
      <c r="AL12" s="41"/>
      <c r="AM12" s="41"/>
      <c r="AN12" s="41"/>
      <c r="AO12" s="41"/>
      <c r="AP12" s="57"/>
      <c r="AQ12" s="61"/>
      <c r="AR12" s="61"/>
      <c r="AS12" s="61"/>
      <c r="AT12" s="53"/>
    </row>
    <row r="13" spans="1:46" ht="346.5" x14ac:dyDescent="0.25">
      <c r="A13" s="54">
        <v>9</v>
      </c>
      <c r="B13" s="54" t="s">
        <v>51</v>
      </c>
      <c r="C13" s="54" t="s">
        <v>133</v>
      </c>
      <c r="D13" s="54" t="s">
        <v>134</v>
      </c>
      <c r="E13" s="54" t="s">
        <v>135</v>
      </c>
      <c r="F13" s="54" t="s">
        <v>51</v>
      </c>
      <c r="G13" s="54" t="s">
        <v>136</v>
      </c>
      <c r="H13" s="55">
        <v>93.999700000000004</v>
      </c>
      <c r="I13" s="54" t="s">
        <v>137</v>
      </c>
      <c r="J13" s="56" t="s">
        <v>138</v>
      </c>
      <c r="K13" s="56"/>
      <c r="L13" s="56"/>
      <c r="M13" s="56"/>
      <c r="N13" s="57" t="s">
        <v>139</v>
      </c>
      <c r="O13" s="39" t="s">
        <v>62</v>
      </c>
      <c r="P13" s="39"/>
      <c r="Q13" s="41" t="s">
        <v>140</v>
      </c>
      <c r="R13" s="57" t="s">
        <v>141</v>
      </c>
      <c r="S13" s="71" t="s">
        <v>142</v>
      </c>
      <c r="T13" s="46" t="s">
        <v>83</v>
      </c>
      <c r="U13" s="46" t="s">
        <v>143</v>
      </c>
      <c r="V13" s="46" t="s">
        <v>139</v>
      </c>
      <c r="W13" s="46" t="s">
        <v>144</v>
      </c>
      <c r="X13" s="46" t="s">
        <v>145</v>
      </c>
      <c r="Y13" s="46" t="s">
        <v>146</v>
      </c>
      <c r="Z13" s="46" t="s">
        <v>147</v>
      </c>
      <c r="AA13" s="46" t="s">
        <v>148</v>
      </c>
      <c r="AB13" s="59" t="s">
        <v>149</v>
      </c>
      <c r="AC13" s="59"/>
      <c r="AD13" s="60" t="s">
        <v>150</v>
      </c>
      <c r="AE13" s="60"/>
      <c r="AF13" s="60"/>
      <c r="AG13" s="49" t="s">
        <v>73</v>
      </c>
      <c r="AH13" s="60"/>
      <c r="AI13" s="60"/>
      <c r="AJ13" s="54" t="s">
        <v>74</v>
      </c>
      <c r="AK13" s="69" t="s">
        <v>75</v>
      </c>
      <c r="AL13" s="69" t="s">
        <v>75</v>
      </c>
      <c r="AM13" s="69" t="s">
        <v>75</v>
      </c>
      <c r="AN13" s="41"/>
      <c r="AO13" s="41"/>
      <c r="AP13" s="57"/>
      <c r="AQ13" s="61"/>
      <c r="AR13" s="61"/>
      <c r="AS13" s="61"/>
      <c r="AT13" s="53"/>
    </row>
    <row r="14" spans="1:46" ht="78.75" x14ac:dyDescent="0.25">
      <c r="A14" s="54">
        <v>10</v>
      </c>
      <c r="B14" s="54" t="s">
        <v>51</v>
      </c>
      <c r="C14" s="54" t="s">
        <v>151</v>
      </c>
      <c r="D14" s="54" t="s">
        <v>134</v>
      </c>
      <c r="E14" s="54" t="s">
        <v>135</v>
      </c>
      <c r="F14" s="54" t="s">
        <v>51</v>
      </c>
      <c r="G14" s="54" t="s">
        <v>152</v>
      </c>
      <c r="H14" s="55">
        <v>349.23840000000001</v>
      </c>
      <c r="I14" s="54" t="s">
        <v>153</v>
      </c>
      <c r="J14" s="56" t="s">
        <v>138</v>
      </c>
      <c r="K14" s="56"/>
      <c r="L14" s="56"/>
      <c r="M14" s="56"/>
      <c r="N14" s="57" t="s">
        <v>144</v>
      </c>
      <c r="O14" s="39" t="s">
        <v>62</v>
      </c>
      <c r="P14" s="39"/>
      <c r="Q14" s="41" t="s">
        <v>140</v>
      </c>
      <c r="R14" s="57" t="s">
        <v>154</v>
      </c>
      <c r="S14" s="72" t="s">
        <v>155</v>
      </c>
      <c r="T14" s="46" t="s">
        <v>156</v>
      </c>
      <c r="U14" s="46" t="s">
        <v>143</v>
      </c>
      <c r="V14" s="46" t="s">
        <v>139</v>
      </c>
      <c r="W14" s="46" t="s">
        <v>144</v>
      </c>
      <c r="X14" s="46" t="s">
        <v>157</v>
      </c>
      <c r="Y14" s="46" t="s">
        <v>146</v>
      </c>
      <c r="Z14" s="46" t="s">
        <v>158</v>
      </c>
      <c r="AA14" s="46" t="s">
        <v>148</v>
      </c>
      <c r="AB14" s="59"/>
      <c r="AC14" s="59"/>
      <c r="AD14" s="60" t="s">
        <v>159</v>
      </c>
      <c r="AE14" s="60"/>
      <c r="AF14" s="60"/>
      <c r="AG14" s="49" t="s">
        <v>73</v>
      </c>
      <c r="AH14" s="60"/>
      <c r="AI14" s="60"/>
      <c r="AJ14" s="54" t="s">
        <v>74</v>
      </c>
      <c r="AK14" s="69" t="s">
        <v>75</v>
      </c>
      <c r="AL14" s="69" t="s">
        <v>75</v>
      </c>
      <c r="AM14" s="69" t="s">
        <v>75</v>
      </c>
      <c r="AN14" s="41"/>
      <c r="AO14" s="41"/>
      <c r="AP14" s="57"/>
      <c r="AQ14" s="61"/>
      <c r="AR14" s="61"/>
      <c r="AS14" s="61"/>
      <c r="AT14" s="53"/>
    </row>
    <row r="15" spans="1:46" ht="126.75" thickBot="1" x14ac:dyDescent="0.3">
      <c r="A15" s="54">
        <v>11</v>
      </c>
      <c r="B15" s="54" t="s">
        <v>51</v>
      </c>
      <c r="C15" s="54" t="s">
        <v>160</v>
      </c>
      <c r="D15" s="54" t="s">
        <v>53</v>
      </c>
      <c r="E15" s="54" t="s">
        <v>54</v>
      </c>
      <c r="F15" s="54" t="s">
        <v>51</v>
      </c>
      <c r="G15" s="54" t="s">
        <v>161</v>
      </c>
      <c r="H15" s="55">
        <v>0.12640000000000001</v>
      </c>
      <c r="I15" s="54" t="s">
        <v>162</v>
      </c>
      <c r="J15" s="56" t="s">
        <v>57</v>
      </c>
      <c r="K15" s="56" t="s">
        <v>58</v>
      </c>
      <c r="L15" s="56" t="s">
        <v>59</v>
      </c>
      <c r="M15" s="56" t="s">
        <v>60</v>
      </c>
      <c r="N15" s="57" t="s">
        <v>81</v>
      </c>
      <c r="O15" s="73" t="s">
        <v>62</v>
      </c>
      <c r="P15" s="73"/>
      <c r="Q15" s="42" t="s">
        <v>63</v>
      </c>
      <c r="R15" s="42" t="s">
        <v>64</v>
      </c>
      <c r="S15" s="67"/>
      <c r="T15" s="46" t="s">
        <v>156</v>
      </c>
      <c r="U15" s="67" t="s">
        <v>163</v>
      </c>
      <c r="V15" s="67" t="s">
        <v>67</v>
      </c>
      <c r="W15" s="67" t="s">
        <v>85</v>
      </c>
      <c r="X15" s="67" t="s">
        <v>164</v>
      </c>
      <c r="Y15" s="46" t="s">
        <v>146</v>
      </c>
      <c r="Z15" s="46" t="s">
        <v>158</v>
      </c>
      <c r="AA15" s="46" t="s">
        <v>148</v>
      </c>
      <c r="AB15" s="59"/>
      <c r="AC15" s="59"/>
      <c r="AD15" s="60" t="s">
        <v>72</v>
      </c>
      <c r="AE15" s="60"/>
      <c r="AF15" s="60"/>
      <c r="AG15" s="49" t="s">
        <v>73</v>
      </c>
      <c r="AH15" s="60"/>
      <c r="AI15" s="60"/>
      <c r="AJ15" s="54" t="s">
        <v>74</v>
      </c>
      <c r="AK15" s="69" t="s">
        <v>75</v>
      </c>
      <c r="AL15" s="69" t="s">
        <v>75</v>
      </c>
      <c r="AM15" s="69" t="s">
        <v>75</v>
      </c>
      <c r="AN15" s="41"/>
      <c r="AO15" s="41"/>
      <c r="AP15" s="42"/>
      <c r="AQ15" s="61"/>
      <c r="AR15" s="61"/>
      <c r="AS15" s="61"/>
      <c r="AT15" s="53"/>
    </row>
    <row r="16" spans="1:46" ht="79.5" thickBot="1" x14ac:dyDescent="0.3">
      <c r="A16" s="54">
        <v>12</v>
      </c>
      <c r="B16" s="54" t="s">
        <v>51</v>
      </c>
      <c r="C16" s="54" t="s">
        <v>165</v>
      </c>
      <c r="D16" s="54" t="s">
        <v>53</v>
      </c>
      <c r="E16" s="54" t="s">
        <v>54</v>
      </c>
      <c r="F16" s="54" t="s">
        <v>51</v>
      </c>
      <c r="G16" s="54" t="s">
        <v>88</v>
      </c>
      <c r="H16" s="55">
        <v>0.12640000000000001</v>
      </c>
      <c r="I16" s="54" t="s">
        <v>162</v>
      </c>
      <c r="J16" s="56" t="s">
        <v>57</v>
      </c>
      <c r="K16" s="56" t="s">
        <v>80</v>
      </c>
      <c r="L16" s="56"/>
      <c r="M16" s="56"/>
      <c r="N16" s="38" t="s">
        <v>166</v>
      </c>
      <c r="O16" s="73" t="s">
        <v>62</v>
      </c>
      <c r="P16" s="74"/>
      <c r="Q16" s="42" t="s">
        <v>63</v>
      </c>
      <c r="R16" s="42" t="s">
        <v>64</v>
      </c>
      <c r="S16" s="75"/>
      <c r="T16" s="46" t="s">
        <v>156</v>
      </c>
      <c r="U16" s="67" t="s">
        <v>163</v>
      </c>
      <c r="V16" s="67" t="s">
        <v>67</v>
      </c>
      <c r="W16" s="67" t="s">
        <v>85</v>
      </c>
      <c r="X16" s="67" t="s">
        <v>164</v>
      </c>
      <c r="Y16" s="46" t="s">
        <v>146</v>
      </c>
      <c r="Z16" s="46" t="s">
        <v>158</v>
      </c>
      <c r="AA16" s="46" t="s">
        <v>148</v>
      </c>
      <c r="AB16" s="47" t="s">
        <v>71</v>
      </c>
      <c r="AC16" s="68"/>
      <c r="AD16" s="60" t="s">
        <v>72</v>
      </c>
      <c r="AE16" s="60"/>
      <c r="AF16" s="60"/>
      <c r="AG16" s="49" t="s">
        <v>73</v>
      </c>
      <c r="AH16" s="60"/>
      <c r="AI16" s="60"/>
      <c r="AJ16" s="54" t="s">
        <v>74</v>
      </c>
      <c r="AK16" s="69" t="s">
        <v>75</v>
      </c>
      <c r="AL16" s="69" t="s">
        <v>75</v>
      </c>
      <c r="AM16" s="69" t="s">
        <v>75</v>
      </c>
      <c r="AN16" s="41"/>
      <c r="AO16" s="41"/>
      <c r="AP16" s="61"/>
      <c r="AQ16" s="61"/>
      <c r="AR16" s="61"/>
      <c r="AS16" s="61"/>
      <c r="AT16" s="53"/>
    </row>
    <row r="17" spans="1:46" ht="126" x14ac:dyDescent="0.25">
      <c r="A17" s="54">
        <v>13</v>
      </c>
      <c r="B17" s="54" t="s">
        <v>51</v>
      </c>
      <c r="C17" s="54" t="s">
        <v>167</v>
      </c>
      <c r="D17" s="54" t="s">
        <v>53</v>
      </c>
      <c r="E17" s="54" t="s">
        <v>105</v>
      </c>
      <c r="F17" s="54" t="s">
        <v>51</v>
      </c>
      <c r="G17" s="54" t="s">
        <v>168</v>
      </c>
      <c r="H17" s="55">
        <v>1.9844999999999999</v>
      </c>
      <c r="I17" s="54" t="s">
        <v>169</v>
      </c>
      <c r="J17" s="56" t="s">
        <v>57</v>
      </c>
      <c r="K17" s="56" t="s">
        <v>124</v>
      </c>
      <c r="L17" s="56" t="s">
        <v>125</v>
      </c>
      <c r="M17" s="56" t="s">
        <v>170</v>
      </c>
      <c r="N17" s="57" t="s">
        <v>111</v>
      </c>
      <c r="O17" s="73" t="s">
        <v>62</v>
      </c>
      <c r="P17" s="73"/>
      <c r="Q17" s="42" t="s">
        <v>63</v>
      </c>
      <c r="R17" s="42" t="s">
        <v>64</v>
      </c>
      <c r="S17" s="67"/>
      <c r="T17" s="67" t="s">
        <v>171</v>
      </c>
      <c r="U17" s="67" t="s">
        <v>171</v>
      </c>
      <c r="V17" s="67" t="s">
        <v>171</v>
      </c>
      <c r="W17" s="67" t="s">
        <v>171</v>
      </c>
      <c r="X17" s="67" t="s">
        <v>171</v>
      </c>
      <c r="Y17" s="67" t="s">
        <v>171</v>
      </c>
      <c r="Z17" s="67" t="s">
        <v>171</v>
      </c>
      <c r="AA17" s="67" t="s">
        <v>171</v>
      </c>
      <c r="AB17" s="59"/>
      <c r="AC17" s="59"/>
      <c r="AD17" s="60" t="s">
        <v>72</v>
      </c>
      <c r="AE17" s="60"/>
      <c r="AF17" s="60"/>
      <c r="AG17" s="49" t="s">
        <v>73</v>
      </c>
      <c r="AH17" s="60"/>
      <c r="AI17" s="60"/>
      <c r="AJ17" s="54"/>
      <c r="AK17" s="41"/>
      <c r="AL17" s="41"/>
      <c r="AM17" s="41"/>
      <c r="AN17" s="41"/>
      <c r="AO17" s="41"/>
      <c r="AP17" s="42"/>
      <c r="AQ17" s="61"/>
      <c r="AR17" s="61"/>
      <c r="AS17" s="61"/>
      <c r="AT17" s="53"/>
    </row>
    <row r="18" spans="1:46" ht="141.75" x14ac:dyDescent="0.25">
      <c r="A18" s="54">
        <v>14</v>
      </c>
      <c r="B18" s="54" t="s">
        <v>51</v>
      </c>
      <c r="C18" s="54" t="s">
        <v>172</v>
      </c>
      <c r="D18" s="54" t="s">
        <v>53</v>
      </c>
      <c r="E18" s="54" t="s">
        <v>173</v>
      </c>
      <c r="F18" s="54" t="s">
        <v>174</v>
      </c>
      <c r="G18" s="54" t="s">
        <v>175</v>
      </c>
      <c r="H18" s="55">
        <v>4.5991999999999997</v>
      </c>
      <c r="I18" s="54" t="s">
        <v>176</v>
      </c>
      <c r="J18" s="56" t="s">
        <v>138</v>
      </c>
      <c r="K18" s="56"/>
      <c r="L18" s="56"/>
      <c r="M18" s="56"/>
      <c r="N18" s="57" t="s">
        <v>177</v>
      </c>
      <c r="O18" s="39" t="s">
        <v>62</v>
      </c>
      <c r="P18" s="39"/>
      <c r="Q18" s="42" t="s">
        <v>178</v>
      </c>
      <c r="R18" s="57" t="s">
        <v>179</v>
      </c>
      <c r="S18" s="72" t="s">
        <v>180</v>
      </c>
      <c r="T18" s="46" t="s">
        <v>181</v>
      </c>
      <c r="U18" s="46" t="s">
        <v>181</v>
      </c>
      <c r="V18" s="46" t="s">
        <v>181</v>
      </c>
      <c r="W18" s="46" t="s">
        <v>181</v>
      </c>
      <c r="X18" s="46" t="s">
        <v>181</v>
      </c>
      <c r="Y18" s="46" t="s">
        <v>181</v>
      </c>
      <c r="Z18" s="46" t="s">
        <v>181</v>
      </c>
      <c r="AA18" s="46" t="s">
        <v>181</v>
      </c>
      <c r="AB18" s="59"/>
      <c r="AC18" s="59"/>
      <c r="AD18" s="60" t="s">
        <v>182</v>
      </c>
      <c r="AE18" s="60"/>
      <c r="AF18" s="60"/>
      <c r="AG18" s="60"/>
      <c r="AH18" s="60"/>
      <c r="AI18" s="60"/>
      <c r="AJ18" s="54" t="s">
        <v>74</v>
      </c>
      <c r="AK18" s="69" t="s">
        <v>75</v>
      </c>
      <c r="AL18" s="69" t="s">
        <v>75</v>
      </c>
      <c r="AM18" s="69" t="s">
        <v>75</v>
      </c>
      <c r="AN18" s="41"/>
      <c r="AO18" s="41"/>
      <c r="AP18" s="57"/>
      <c r="AQ18" s="61"/>
      <c r="AR18" s="61"/>
      <c r="AS18" s="61"/>
      <c r="AT18" s="53"/>
    </row>
    <row r="19" spans="1:46" ht="78.75" x14ac:dyDescent="0.25">
      <c r="A19" s="54">
        <v>15</v>
      </c>
      <c r="B19" s="54" t="s">
        <v>51</v>
      </c>
      <c r="C19" s="54" t="s">
        <v>183</v>
      </c>
      <c r="D19" s="54" t="s">
        <v>53</v>
      </c>
      <c r="E19" s="54" t="s">
        <v>54</v>
      </c>
      <c r="F19" s="54" t="s">
        <v>51</v>
      </c>
      <c r="G19" s="54" t="s">
        <v>88</v>
      </c>
      <c r="H19" s="55">
        <v>2.5062000000000002</v>
      </c>
      <c r="I19" s="54" t="s">
        <v>184</v>
      </c>
      <c r="J19" s="56" t="s">
        <v>57</v>
      </c>
      <c r="K19" s="56" t="s">
        <v>80</v>
      </c>
      <c r="L19" s="56"/>
      <c r="M19" s="56"/>
      <c r="N19" s="61" t="s">
        <v>118</v>
      </c>
      <c r="O19" s="39" t="s">
        <v>119</v>
      </c>
      <c r="P19" s="66">
        <v>43819</v>
      </c>
      <c r="Q19" s="41" t="s">
        <v>63</v>
      </c>
      <c r="R19" s="61" t="s">
        <v>118</v>
      </c>
      <c r="S19" s="75"/>
      <c r="T19" s="67" t="s">
        <v>185</v>
      </c>
      <c r="U19" s="46" t="s">
        <v>181</v>
      </c>
      <c r="V19" s="46" t="s">
        <v>181</v>
      </c>
      <c r="W19" s="46" t="s">
        <v>181</v>
      </c>
      <c r="X19" s="46" t="s">
        <v>181</v>
      </c>
      <c r="Y19" s="46" t="s">
        <v>181</v>
      </c>
      <c r="Z19" s="46" t="s">
        <v>181</v>
      </c>
      <c r="AA19" s="46" t="s">
        <v>181</v>
      </c>
      <c r="AB19" s="47" t="s">
        <v>71</v>
      </c>
      <c r="AC19" s="68"/>
      <c r="AD19" s="60" t="s">
        <v>72</v>
      </c>
      <c r="AE19" s="60"/>
      <c r="AF19" s="60"/>
      <c r="AG19" s="60" t="str">
        <f t="shared" ref="AG19:AG30" si="0">$AG$17</f>
        <v>НЕТ</v>
      </c>
      <c r="AH19" s="60"/>
      <c r="AI19" s="60"/>
      <c r="AJ19" s="54" t="s">
        <v>74</v>
      </c>
      <c r="AK19" s="69" t="s">
        <v>75</v>
      </c>
      <c r="AL19" s="69" t="s">
        <v>75</v>
      </c>
      <c r="AM19" s="69" t="s">
        <v>75</v>
      </c>
      <c r="AN19" s="41"/>
      <c r="AO19" s="41"/>
      <c r="AP19" s="61"/>
      <c r="AQ19" s="61"/>
      <c r="AR19" s="61"/>
      <c r="AS19" s="61"/>
      <c r="AT19" s="53"/>
    </row>
    <row r="20" spans="1:46" ht="78.75" x14ac:dyDescent="0.25">
      <c r="A20" s="54">
        <v>16</v>
      </c>
      <c r="B20" s="54" t="s">
        <v>51</v>
      </c>
      <c r="C20" s="54" t="s">
        <v>186</v>
      </c>
      <c r="D20" s="54" t="s">
        <v>53</v>
      </c>
      <c r="E20" s="54" t="s">
        <v>54</v>
      </c>
      <c r="F20" s="54" t="s">
        <v>51</v>
      </c>
      <c r="G20" s="54" t="s">
        <v>88</v>
      </c>
      <c r="H20" s="55">
        <v>2.3744000000000001</v>
      </c>
      <c r="I20" s="54" t="s">
        <v>187</v>
      </c>
      <c r="J20" s="56" t="s">
        <v>57</v>
      </c>
      <c r="K20" s="56" t="s">
        <v>80</v>
      </c>
      <c r="L20" s="56"/>
      <c r="M20" s="56"/>
      <c r="N20" s="57" t="s">
        <v>90</v>
      </c>
      <c r="O20" s="39" t="s">
        <v>62</v>
      </c>
      <c r="P20" s="39"/>
      <c r="Q20" s="41" t="s">
        <v>63</v>
      </c>
      <c r="R20" s="62" t="s">
        <v>91</v>
      </c>
      <c r="S20" s="63"/>
      <c r="T20" s="58" t="s">
        <v>156</v>
      </c>
      <c r="U20" s="58" t="s">
        <v>188</v>
      </c>
      <c r="V20" s="58" t="s">
        <v>67</v>
      </c>
      <c r="W20" s="58" t="s">
        <v>90</v>
      </c>
      <c r="X20" s="58" t="s">
        <v>189</v>
      </c>
      <c r="Y20" s="58" t="s">
        <v>95</v>
      </c>
      <c r="Z20" s="58" t="s">
        <v>95</v>
      </c>
      <c r="AA20" s="46" t="s">
        <v>62</v>
      </c>
      <c r="AB20" s="59" t="s">
        <v>96</v>
      </c>
      <c r="AC20" s="59"/>
      <c r="AD20" s="60" t="s">
        <v>72</v>
      </c>
      <c r="AE20" s="60"/>
      <c r="AF20" s="60"/>
      <c r="AG20" s="60" t="str">
        <f t="shared" si="0"/>
        <v>НЕТ</v>
      </c>
      <c r="AH20" s="60"/>
      <c r="AI20" s="60"/>
      <c r="AJ20" s="54"/>
      <c r="AK20" s="41"/>
      <c r="AL20" s="41"/>
      <c r="AM20" s="41"/>
      <c r="AN20" s="41"/>
      <c r="AO20" s="41"/>
      <c r="AP20" s="57"/>
      <c r="AQ20" s="61"/>
      <c r="AR20" s="61"/>
      <c r="AS20" s="61"/>
      <c r="AT20" s="53"/>
    </row>
    <row r="21" spans="1:46" ht="78.75" x14ac:dyDescent="0.25">
      <c r="A21" s="54">
        <v>17</v>
      </c>
      <c r="B21" s="54" t="s">
        <v>51</v>
      </c>
      <c r="C21" s="54" t="s">
        <v>190</v>
      </c>
      <c r="D21" s="54" t="s">
        <v>53</v>
      </c>
      <c r="E21" s="54" t="s">
        <v>105</v>
      </c>
      <c r="F21" s="54" t="s">
        <v>51</v>
      </c>
      <c r="G21" s="54" t="s">
        <v>88</v>
      </c>
      <c r="H21" s="55">
        <v>4.5693999999999999</v>
      </c>
      <c r="I21" s="54" t="s">
        <v>191</v>
      </c>
      <c r="J21" s="56" t="s">
        <v>57</v>
      </c>
      <c r="K21" s="56" t="s">
        <v>80</v>
      </c>
      <c r="L21" s="56"/>
      <c r="M21" s="56"/>
      <c r="N21" s="61" t="s">
        <v>118</v>
      </c>
      <c r="O21" s="39" t="s">
        <v>119</v>
      </c>
      <c r="P21" s="66">
        <v>43819</v>
      </c>
      <c r="Q21" s="41" t="s">
        <v>63</v>
      </c>
      <c r="R21" s="61" t="s">
        <v>118</v>
      </c>
      <c r="S21" s="67"/>
      <c r="T21" s="67" t="s">
        <v>192</v>
      </c>
      <c r="U21" s="67" t="s">
        <v>192</v>
      </c>
      <c r="V21" s="67" t="s">
        <v>192</v>
      </c>
      <c r="W21" s="67" t="s">
        <v>192</v>
      </c>
      <c r="X21" s="67" t="s">
        <v>192</v>
      </c>
      <c r="Y21" s="67" t="s">
        <v>192</v>
      </c>
      <c r="Z21" s="67" t="s">
        <v>192</v>
      </c>
      <c r="AA21" s="67" t="s">
        <v>192</v>
      </c>
      <c r="AB21" s="47" t="s">
        <v>71</v>
      </c>
      <c r="AC21" s="68"/>
      <c r="AD21" s="60" t="s">
        <v>72</v>
      </c>
      <c r="AE21" s="60"/>
      <c r="AF21" s="60"/>
      <c r="AG21" s="60" t="str">
        <f t="shared" si="0"/>
        <v>НЕТ</v>
      </c>
      <c r="AH21" s="60"/>
      <c r="AI21" s="60"/>
      <c r="AJ21" s="54" t="s">
        <v>74</v>
      </c>
      <c r="AK21" s="69" t="s">
        <v>75</v>
      </c>
      <c r="AL21" s="69" t="s">
        <v>75</v>
      </c>
      <c r="AM21" s="69" t="s">
        <v>75</v>
      </c>
      <c r="AN21" s="41"/>
      <c r="AO21" s="41"/>
      <c r="AP21" s="61"/>
      <c r="AQ21" s="61"/>
      <c r="AR21" s="61"/>
      <c r="AS21" s="61"/>
      <c r="AT21" s="53"/>
    </row>
    <row r="22" spans="1:46" ht="126" x14ac:dyDescent="0.25">
      <c r="A22" s="54">
        <v>18</v>
      </c>
      <c r="B22" s="54" t="s">
        <v>51</v>
      </c>
      <c r="C22" s="54" t="s">
        <v>193</v>
      </c>
      <c r="D22" s="54" t="s">
        <v>53</v>
      </c>
      <c r="E22" s="54" t="s">
        <v>105</v>
      </c>
      <c r="F22" s="54" t="s">
        <v>51</v>
      </c>
      <c r="G22" s="54" t="s">
        <v>194</v>
      </c>
      <c r="H22" s="55">
        <v>2.7427000000000001</v>
      </c>
      <c r="I22" s="54" t="s">
        <v>195</v>
      </c>
      <c r="J22" s="56" t="s">
        <v>57</v>
      </c>
      <c r="K22" s="56" t="s">
        <v>124</v>
      </c>
      <c r="L22" s="56" t="s">
        <v>125</v>
      </c>
      <c r="M22" s="56" t="s">
        <v>170</v>
      </c>
      <c r="N22" s="57" t="s">
        <v>111</v>
      </c>
      <c r="O22" s="73" t="s">
        <v>62</v>
      </c>
      <c r="P22" s="73"/>
      <c r="Q22" s="42" t="s">
        <v>63</v>
      </c>
      <c r="R22" s="42" t="s">
        <v>64</v>
      </c>
      <c r="S22" s="67"/>
      <c r="T22" s="67" t="s">
        <v>196</v>
      </c>
      <c r="U22" s="67" t="s">
        <v>196</v>
      </c>
      <c r="V22" s="67" t="s">
        <v>196</v>
      </c>
      <c r="W22" s="67" t="s">
        <v>196</v>
      </c>
      <c r="X22" s="67" t="s">
        <v>196</v>
      </c>
      <c r="Y22" s="67" t="s">
        <v>196</v>
      </c>
      <c r="Z22" s="67" t="s">
        <v>196</v>
      </c>
      <c r="AA22" s="67" t="s">
        <v>196</v>
      </c>
      <c r="AB22" s="59"/>
      <c r="AC22" s="59"/>
      <c r="AD22" s="60" t="s">
        <v>72</v>
      </c>
      <c r="AE22" s="60"/>
      <c r="AF22" s="60"/>
      <c r="AG22" s="60" t="str">
        <f t="shared" si="0"/>
        <v>НЕТ</v>
      </c>
      <c r="AH22" s="60"/>
      <c r="AI22" s="60"/>
      <c r="AJ22" s="54"/>
      <c r="AK22" s="41"/>
      <c r="AL22" s="41"/>
      <c r="AM22" s="41"/>
      <c r="AN22" s="41"/>
      <c r="AO22" s="41"/>
      <c r="AP22" s="42"/>
      <c r="AQ22" s="61"/>
      <c r="AR22" s="61"/>
      <c r="AS22" s="61"/>
      <c r="AT22" s="53"/>
    </row>
    <row r="23" spans="1:46" ht="126" x14ac:dyDescent="0.25">
      <c r="A23" s="54">
        <v>19</v>
      </c>
      <c r="B23" s="54" t="s">
        <v>51</v>
      </c>
      <c r="C23" s="54" t="s">
        <v>197</v>
      </c>
      <c r="D23" s="54" t="s">
        <v>53</v>
      </c>
      <c r="E23" s="54" t="s">
        <v>105</v>
      </c>
      <c r="F23" s="54" t="s">
        <v>51</v>
      </c>
      <c r="G23" s="54" t="s">
        <v>198</v>
      </c>
      <c r="H23" s="55">
        <v>3.3107000000000002</v>
      </c>
      <c r="I23" s="54" t="s">
        <v>199</v>
      </c>
      <c r="J23" s="56" t="s">
        <v>57</v>
      </c>
      <c r="K23" s="56" t="s">
        <v>124</v>
      </c>
      <c r="L23" s="56" t="s">
        <v>125</v>
      </c>
      <c r="M23" s="56" t="s">
        <v>170</v>
      </c>
      <c r="N23" s="57" t="s">
        <v>111</v>
      </c>
      <c r="O23" s="39" t="s">
        <v>62</v>
      </c>
      <c r="P23" s="39"/>
      <c r="Q23" s="41" t="s">
        <v>63</v>
      </c>
      <c r="R23" s="57" t="s">
        <v>112</v>
      </c>
      <c r="S23" s="46"/>
      <c r="T23" s="46" t="s">
        <v>83</v>
      </c>
      <c r="U23" s="46" t="s">
        <v>200</v>
      </c>
      <c r="V23" s="46" t="s">
        <v>67</v>
      </c>
      <c r="W23" s="46" t="s">
        <v>111</v>
      </c>
      <c r="X23" s="46" t="s">
        <v>201</v>
      </c>
      <c r="Y23" s="46" t="s">
        <v>69</v>
      </c>
      <c r="Z23" s="46" t="s">
        <v>115</v>
      </c>
      <c r="AA23" s="46" t="s">
        <v>62</v>
      </c>
      <c r="AB23" s="59"/>
      <c r="AC23" s="59"/>
      <c r="AD23" s="60" t="s">
        <v>72</v>
      </c>
      <c r="AE23" s="60"/>
      <c r="AF23" s="60"/>
      <c r="AG23" s="60" t="str">
        <f t="shared" si="0"/>
        <v>НЕТ</v>
      </c>
      <c r="AH23" s="60"/>
      <c r="AI23" s="60"/>
      <c r="AJ23" s="54"/>
      <c r="AK23" s="41"/>
      <c r="AL23" s="41"/>
      <c r="AM23" s="41"/>
      <c r="AN23" s="41"/>
      <c r="AO23" s="41"/>
      <c r="AP23" s="57"/>
      <c r="AQ23" s="61"/>
      <c r="AR23" s="61"/>
      <c r="AS23" s="61"/>
      <c r="AT23" s="53"/>
    </row>
    <row r="24" spans="1:46" ht="78.75" x14ac:dyDescent="0.25">
      <c r="A24" s="54">
        <v>20</v>
      </c>
      <c r="B24" s="54" t="s">
        <v>51</v>
      </c>
      <c r="C24" s="54" t="s">
        <v>202</v>
      </c>
      <c r="D24" s="54" t="s">
        <v>53</v>
      </c>
      <c r="E24" s="54" t="s">
        <v>54</v>
      </c>
      <c r="F24" s="54" t="s">
        <v>51</v>
      </c>
      <c r="G24" s="54" t="s">
        <v>88</v>
      </c>
      <c r="H24" s="55">
        <v>1.9688000000000001</v>
      </c>
      <c r="I24" s="54" t="s">
        <v>203</v>
      </c>
      <c r="J24" s="56" t="s">
        <v>79</v>
      </c>
      <c r="K24" s="56" t="s">
        <v>80</v>
      </c>
      <c r="L24" s="56"/>
      <c r="M24" s="56"/>
      <c r="N24" s="57" t="s">
        <v>99</v>
      </c>
      <c r="O24" s="39" t="s">
        <v>62</v>
      </c>
      <c r="P24" s="39"/>
      <c r="Q24" s="41" t="s">
        <v>63</v>
      </c>
      <c r="R24" s="62" t="s">
        <v>204</v>
      </c>
      <c r="S24" s="63"/>
      <c r="T24" s="58" t="s">
        <v>205</v>
      </c>
      <c r="U24" s="58" t="s">
        <v>205</v>
      </c>
      <c r="V24" s="58" t="s">
        <v>205</v>
      </c>
      <c r="W24" s="58" t="s">
        <v>205</v>
      </c>
      <c r="X24" s="58" t="s">
        <v>205</v>
      </c>
      <c r="Y24" s="58" t="s">
        <v>205</v>
      </c>
      <c r="Z24" s="58" t="s">
        <v>205</v>
      </c>
      <c r="AA24" s="58" t="s">
        <v>205</v>
      </c>
      <c r="AB24" s="59" t="s">
        <v>96</v>
      </c>
      <c r="AC24" s="59"/>
      <c r="AD24" s="60" t="s">
        <v>72</v>
      </c>
      <c r="AE24" s="60"/>
      <c r="AF24" s="60"/>
      <c r="AG24" s="60" t="str">
        <f t="shared" si="0"/>
        <v>НЕТ</v>
      </c>
      <c r="AH24" s="60"/>
      <c r="AI24" s="60"/>
      <c r="AJ24" s="54"/>
      <c r="AK24" s="41"/>
      <c r="AL24" s="41"/>
      <c r="AM24" s="41"/>
      <c r="AN24" s="41"/>
      <c r="AO24" s="41"/>
      <c r="AP24" s="42"/>
      <c r="AQ24" s="61"/>
      <c r="AR24" s="61"/>
      <c r="AS24" s="61"/>
      <c r="AT24" s="53"/>
    </row>
    <row r="25" spans="1:46" ht="126" x14ac:dyDescent="0.25">
      <c r="A25" s="54">
        <v>21</v>
      </c>
      <c r="B25" s="54" t="s">
        <v>51</v>
      </c>
      <c r="C25" s="54" t="s">
        <v>206</v>
      </c>
      <c r="D25" s="54" t="s">
        <v>53</v>
      </c>
      <c r="E25" s="54" t="s">
        <v>105</v>
      </c>
      <c r="F25" s="54" t="s">
        <v>51</v>
      </c>
      <c r="G25" s="54" t="s">
        <v>207</v>
      </c>
      <c r="H25" s="55">
        <v>2.1907999999999999</v>
      </c>
      <c r="I25" s="54" t="s">
        <v>208</v>
      </c>
      <c r="J25" s="56" t="s">
        <v>57</v>
      </c>
      <c r="K25" s="56" t="s">
        <v>108</v>
      </c>
      <c r="L25" s="56" t="s">
        <v>109</v>
      </c>
      <c r="M25" s="56" t="s">
        <v>110</v>
      </c>
      <c r="N25" s="57" t="s">
        <v>111</v>
      </c>
      <c r="O25" s="73" t="s">
        <v>62</v>
      </c>
      <c r="P25" s="73"/>
      <c r="Q25" s="42" t="s">
        <v>63</v>
      </c>
      <c r="R25" s="57" t="s">
        <v>112</v>
      </c>
      <c r="S25" s="46"/>
      <c r="T25" s="46" t="s">
        <v>65</v>
      </c>
      <c r="U25" s="46" t="s">
        <v>209</v>
      </c>
      <c r="V25" s="46" t="s">
        <v>67</v>
      </c>
      <c r="W25" s="46" t="s">
        <v>111</v>
      </c>
      <c r="X25" s="46" t="s">
        <v>210</v>
      </c>
      <c r="Y25" s="46" t="s">
        <v>69</v>
      </c>
      <c r="Z25" s="46" t="s">
        <v>115</v>
      </c>
      <c r="AA25" s="46" t="s">
        <v>62</v>
      </c>
      <c r="AB25" s="59"/>
      <c r="AC25" s="59"/>
      <c r="AD25" s="60" t="s">
        <v>72</v>
      </c>
      <c r="AE25" s="60"/>
      <c r="AF25" s="60"/>
      <c r="AG25" s="60" t="str">
        <f t="shared" si="0"/>
        <v>НЕТ</v>
      </c>
      <c r="AH25" s="60"/>
      <c r="AI25" s="60"/>
      <c r="AJ25" s="54"/>
      <c r="AK25" s="41"/>
      <c r="AL25" s="41"/>
      <c r="AM25" s="41"/>
      <c r="AN25" s="41"/>
      <c r="AO25" s="41"/>
      <c r="AP25" s="57"/>
      <c r="AQ25" s="61"/>
      <c r="AR25" s="61"/>
      <c r="AS25" s="61"/>
      <c r="AT25" s="53"/>
    </row>
    <row r="26" spans="1:46" ht="63" x14ac:dyDescent="0.25">
      <c r="A26" s="54">
        <v>22</v>
      </c>
      <c r="B26" s="54" t="s">
        <v>51</v>
      </c>
      <c r="C26" s="54" t="s">
        <v>211</v>
      </c>
      <c r="D26" s="54" t="s">
        <v>53</v>
      </c>
      <c r="E26" s="54" t="s">
        <v>105</v>
      </c>
      <c r="F26" s="54" t="s">
        <v>51</v>
      </c>
      <c r="G26" s="54" t="s">
        <v>212</v>
      </c>
      <c r="H26" s="55">
        <v>1.3877999999999999</v>
      </c>
      <c r="I26" s="54" t="s">
        <v>213</v>
      </c>
      <c r="J26" s="56" t="s">
        <v>57</v>
      </c>
      <c r="K26" s="56" t="s">
        <v>80</v>
      </c>
      <c r="L26" s="56"/>
      <c r="M26" s="56"/>
      <c r="N26" s="57" t="s">
        <v>111</v>
      </c>
      <c r="O26" s="73" t="s">
        <v>62</v>
      </c>
      <c r="P26" s="73"/>
      <c r="Q26" s="42" t="s">
        <v>63</v>
      </c>
      <c r="R26" s="42" t="s">
        <v>64</v>
      </c>
      <c r="S26" s="67"/>
      <c r="T26" s="67" t="s">
        <v>214</v>
      </c>
      <c r="U26" s="67" t="s">
        <v>214</v>
      </c>
      <c r="V26" s="67" t="s">
        <v>214</v>
      </c>
      <c r="W26" s="67" t="s">
        <v>214</v>
      </c>
      <c r="X26" s="67" t="s">
        <v>214</v>
      </c>
      <c r="Y26" s="67" t="s">
        <v>214</v>
      </c>
      <c r="Z26" s="67" t="s">
        <v>214</v>
      </c>
      <c r="AA26" s="67" t="s">
        <v>214</v>
      </c>
      <c r="AB26" s="59"/>
      <c r="AC26" s="59"/>
      <c r="AD26" s="60" t="s">
        <v>72</v>
      </c>
      <c r="AE26" s="60"/>
      <c r="AF26" s="60"/>
      <c r="AG26" s="60" t="str">
        <f t="shared" si="0"/>
        <v>НЕТ</v>
      </c>
      <c r="AH26" s="60"/>
      <c r="AI26" s="60"/>
      <c r="AJ26" s="54"/>
      <c r="AK26" s="41"/>
      <c r="AL26" s="41"/>
      <c r="AM26" s="41"/>
      <c r="AN26" s="41"/>
      <c r="AO26" s="41"/>
      <c r="AP26" s="42"/>
      <c r="AQ26" s="61"/>
      <c r="AR26" s="61"/>
      <c r="AS26" s="61"/>
      <c r="AT26" s="53"/>
    </row>
    <row r="27" spans="1:46" ht="126" x14ac:dyDescent="0.25">
      <c r="A27" s="54">
        <v>23</v>
      </c>
      <c r="B27" s="54" t="s">
        <v>51</v>
      </c>
      <c r="C27" s="54" t="s">
        <v>215</v>
      </c>
      <c r="D27" s="54" t="s">
        <v>53</v>
      </c>
      <c r="E27" s="54" t="s">
        <v>54</v>
      </c>
      <c r="F27" s="54" t="s">
        <v>51</v>
      </c>
      <c r="G27" s="54" t="s">
        <v>216</v>
      </c>
      <c r="H27" s="55">
        <v>0.69140000000000001</v>
      </c>
      <c r="I27" s="54" t="s">
        <v>217</v>
      </c>
      <c r="J27" s="56" t="s">
        <v>79</v>
      </c>
      <c r="K27" s="56" t="s">
        <v>58</v>
      </c>
      <c r="L27" s="56" t="s">
        <v>59</v>
      </c>
      <c r="M27" s="56" t="s">
        <v>60</v>
      </c>
      <c r="N27" s="57" t="s">
        <v>218</v>
      </c>
      <c r="O27" s="73" t="s">
        <v>62</v>
      </c>
      <c r="P27" s="73"/>
      <c r="Q27" s="42" t="s">
        <v>63</v>
      </c>
      <c r="R27" s="42" t="s">
        <v>64</v>
      </c>
      <c r="S27" s="67"/>
      <c r="T27" s="67" t="s">
        <v>83</v>
      </c>
      <c r="U27" s="67" t="s">
        <v>219</v>
      </c>
      <c r="V27" s="67" t="s">
        <v>220</v>
      </c>
      <c r="W27" s="67" t="s">
        <v>218</v>
      </c>
      <c r="X27" s="67" t="s">
        <v>221</v>
      </c>
      <c r="Y27" s="46" t="s">
        <v>146</v>
      </c>
      <c r="Z27" s="67" t="s">
        <v>158</v>
      </c>
      <c r="AA27" s="67" t="s">
        <v>148</v>
      </c>
      <c r="AB27" s="59"/>
      <c r="AC27" s="59"/>
      <c r="AD27" s="60" t="s">
        <v>72</v>
      </c>
      <c r="AE27" s="60"/>
      <c r="AF27" s="60"/>
      <c r="AG27" s="60" t="str">
        <f t="shared" si="0"/>
        <v>НЕТ</v>
      </c>
      <c r="AH27" s="60"/>
      <c r="AI27" s="60"/>
      <c r="AJ27" s="54"/>
      <c r="AK27" s="41"/>
      <c r="AL27" s="41"/>
      <c r="AM27" s="41"/>
      <c r="AN27" s="41"/>
      <c r="AO27" s="41"/>
      <c r="AP27" s="42"/>
      <c r="AQ27" s="61"/>
      <c r="AR27" s="61"/>
      <c r="AS27" s="61"/>
      <c r="AT27" s="53"/>
    </row>
    <row r="28" spans="1:46" ht="126" x14ac:dyDescent="0.25">
      <c r="A28" s="54">
        <v>24</v>
      </c>
      <c r="B28" s="54" t="s">
        <v>51</v>
      </c>
      <c r="C28" s="54" t="s">
        <v>222</v>
      </c>
      <c r="D28" s="54" t="s">
        <v>53</v>
      </c>
      <c r="E28" s="54" t="s">
        <v>54</v>
      </c>
      <c r="F28" s="54" t="s">
        <v>51</v>
      </c>
      <c r="G28" s="54" t="s">
        <v>223</v>
      </c>
      <c r="H28" s="55">
        <v>2.8706</v>
      </c>
      <c r="I28" s="54" t="s">
        <v>224</v>
      </c>
      <c r="J28" s="56" t="s">
        <v>79</v>
      </c>
      <c r="K28" s="56" t="s">
        <v>58</v>
      </c>
      <c r="L28" s="56" t="s">
        <v>59</v>
      </c>
      <c r="M28" s="56" t="s">
        <v>60</v>
      </c>
      <c r="N28" s="57" t="s">
        <v>225</v>
      </c>
      <c r="O28" s="73" t="s">
        <v>62</v>
      </c>
      <c r="P28" s="73"/>
      <c r="Q28" s="42" t="s">
        <v>63</v>
      </c>
      <c r="R28" s="42" t="s">
        <v>64</v>
      </c>
      <c r="S28" s="67"/>
      <c r="T28" s="76"/>
      <c r="U28" s="76"/>
      <c r="V28" s="76"/>
      <c r="W28" s="76"/>
      <c r="X28" s="76"/>
      <c r="Y28" s="76"/>
      <c r="Z28" s="76"/>
      <c r="AA28" s="76"/>
      <c r="AB28" s="59"/>
      <c r="AC28" s="59"/>
      <c r="AD28" s="60" t="s">
        <v>72</v>
      </c>
      <c r="AE28" s="60"/>
      <c r="AF28" s="60"/>
      <c r="AG28" s="60" t="str">
        <f t="shared" si="0"/>
        <v>НЕТ</v>
      </c>
      <c r="AH28" s="60"/>
      <c r="AI28" s="60"/>
      <c r="AJ28" s="54"/>
      <c r="AK28" s="41"/>
      <c r="AL28" s="41"/>
      <c r="AM28" s="41"/>
      <c r="AN28" s="41"/>
      <c r="AO28" s="41"/>
      <c r="AP28" s="42"/>
      <c r="AQ28" s="61"/>
      <c r="AR28" s="61"/>
      <c r="AS28" s="61"/>
      <c r="AT28" s="53"/>
    </row>
    <row r="29" spans="1:46" ht="78.75" x14ac:dyDescent="0.25">
      <c r="A29" s="54">
        <v>25</v>
      </c>
      <c r="B29" s="54" t="s">
        <v>51</v>
      </c>
      <c r="C29" s="54" t="s">
        <v>226</v>
      </c>
      <c r="D29" s="54" t="s">
        <v>227</v>
      </c>
      <c r="E29" s="54" t="s">
        <v>228</v>
      </c>
      <c r="F29" s="54" t="s">
        <v>51</v>
      </c>
      <c r="G29" s="54" t="s">
        <v>229</v>
      </c>
      <c r="H29" s="55">
        <v>62.0017</v>
      </c>
      <c r="I29" s="54" t="s">
        <v>230</v>
      </c>
      <c r="J29" s="56" t="s">
        <v>138</v>
      </c>
      <c r="K29" s="56"/>
      <c r="L29" s="56"/>
      <c r="M29" s="56"/>
      <c r="N29" s="57" t="s">
        <v>144</v>
      </c>
      <c r="O29" s="39" t="s">
        <v>119</v>
      </c>
      <c r="P29" s="66">
        <v>43819</v>
      </c>
      <c r="Q29" s="41" t="s">
        <v>140</v>
      </c>
      <c r="R29" s="62" t="s">
        <v>204</v>
      </c>
      <c r="S29" s="71" t="s">
        <v>231</v>
      </c>
      <c r="T29" s="58" t="s">
        <v>232</v>
      </c>
      <c r="U29" s="58" t="s">
        <v>232</v>
      </c>
      <c r="V29" s="58" t="s">
        <v>232</v>
      </c>
      <c r="W29" s="58" t="s">
        <v>232</v>
      </c>
      <c r="X29" s="58" t="s">
        <v>232</v>
      </c>
      <c r="Y29" s="58" t="s">
        <v>232</v>
      </c>
      <c r="Z29" s="58" t="s">
        <v>232</v>
      </c>
      <c r="AA29" s="58" t="s">
        <v>232</v>
      </c>
      <c r="AB29" s="59" t="s">
        <v>96</v>
      </c>
      <c r="AC29" s="59"/>
      <c r="AD29" s="60" t="s">
        <v>159</v>
      </c>
      <c r="AE29" s="60"/>
      <c r="AF29" s="60"/>
      <c r="AG29" s="60" t="str">
        <f t="shared" si="0"/>
        <v>НЕТ</v>
      </c>
      <c r="AH29" s="60"/>
      <c r="AI29" s="60"/>
      <c r="AJ29" s="54" t="s">
        <v>74</v>
      </c>
      <c r="AK29" s="69" t="s">
        <v>75</v>
      </c>
      <c r="AL29" s="69" t="s">
        <v>75</v>
      </c>
      <c r="AM29" s="69" t="s">
        <v>75</v>
      </c>
      <c r="AN29" s="41"/>
      <c r="AO29" s="41"/>
      <c r="AP29" s="42"/>
      <c r="AQ29" s="61"/>
      <c r="AR29" s="61"/>
      <c r="AS29" s="61"/>
      <c r="AT29" s="53"/>
    </row>
    <row r="30" spans="1:46" ht="173.25" x14ac:dyDescent="0.25">
      <c r="A30" s="54">
        <v>26</v>
      </c>
      <c r="B30" s="54" t="s">
        <v>51</v>
      </c>
      <c r="C30" s="54" t="s">
        <v>233</v>
      </c>
      <c r="D30" s="54" t="s">
        <v>227</v>
      </c>
      <c r="E30" s="54" t="s">
        <v>234</v>
      </c>
      <c r="F30" s="54" t="s">
        <v>51</v>
      </c>
      <c r="G30" s="54" t="s">
        <v>235</v>
      </c>
      <c r="H30" s="55">
        <v>138</v>
      </c>
      <c r="I30" s="54" t="s">
        <v>236</v>
      </c>
      <c r="J30" s="56" t="s">
        <v>138</v>
      </c>
      <c r="K30" s="56"/>
      <c r="L30" s="56"/>
      <c r="M30" s="56"/>
      <c r="N30" s="57" t="s">
        <v>144</v>
      </c>
      <c r="O30" s="39" t="s">
        <v>119</v>
      </c>
      <c r="P30" s="66">
        <v>43819</v>
      </c>
      <c r="Q30" s="42" t="s">
        <v>237</v>
      </c>
      <c r="R30" s="42" t="s">
        <v>238</v>
      </c>
      <c r="S30" s="71" t="s">
        <v>239</v>
      </c>
      <c r="T30" s="67" t="s">
        <v>156</v>
      </c>
      <c r="U30" s="58" t="s">
        <v>101</v>
      </c>
      <c r="V30" s="56" t="s">
        <v>138</v>
      </c>
      <c r="W30" s="57" t="s">
        <v>144</v>
      </c>
      <c r="X30" s="55">
        <v>138</v>
      </c>
      <c r="Y30" s="46" t="s">
        <v>146</v>
      </c>
      <c r="Z30" s="67" t="s">
        <v>240</v>
      </c>
      <c r="AA30" s="67" t="s">
        <v>95</v>
      </c>
      <c r="AB30" s="59" t="s">
        <v>149</v>
      </c>
      <c r="AC30" s="59"/>
      <c r="AD30" s="60" t="s">
        <v>182</v>
      </c>
      <c r="AE30" s="60"/>
      <c r="AF30" s="60"/>
      <c r="AG30" s="77" t="str">
        <f t="shared" si="0"/>
        <v>НЕТ</v>
      </c>
      <c r="AH30" s="60"/>
      <c r="AI30" s="60"/>
      <c r="AJ30" s="54"/>
      <c r="AK30" s="41" t="s">
        <v>241</v>
      </c>
      <c r="AL30" s="41" t="s">
        <v>241</v>
      </c>
      <c r="AM30" s="41" t="s">
        <v>241</v>
      </c>
      <c r="AN30" s="41"/>
      <c r="AO30" s="41"/>
      <c r="AP30" s="42"/>
      <c r="AQ30" s="61"/>
      <c r="AR30" s="61"/>
      <c r="AS30" s="61"/>
      <c r="AT30" s="53"/>
    </row>
    <row r="31" spans="1:46" ht="63" x14ac:dyDescent="0.25">
      <c r="A31" s="54">
        <v>27</v>
      </c>
      <c r="B31" s="54" t="s">
        <v>51</v>
      </c>
      <c r="C31" s="54" t="s">
        <v>242</v>
      </c>
      <c r="D31" s="54" t="s">
        <v>227</v>
      </c>
      <c r="E31" s="54" t="s">
        <v>173</v>
      </c>
      <c r="F31" s="54" t="s">
        <v>51</v>
      </c>
      <c r="G31" s="54" t="s">
        <v>243</v>
      </c>
      <c r="H31" s="55">
        <v>10</v>
      </c>
      <c r="I31" s="54" t="s">
        <v>244</v>
      </c>
      <c r="J31" s="56" t="s">
        <v>138</v>
      </c>
      <c r="K31" s="78"/>
      <c r="L31" s="78"/>
      <c r="M31" s="78"/>
      <c r="N31" s="79" t="s">
        <v>245</v>
      </c>
      <c r="O31" s="39" t="s">
        <v>62</v>
      </c>
      <c r="P31" s="39"/>
      <c r="Q31" s="41" t="s">
        <v>140</v>
      </c>
      <c r="R31" s="42" t="s">
        <v>64</v>
      </c>
      <c r="S31" s="80" t="s">
        <v>246</v>
      </c>
      <c r="T31" s="67" t="s">
        <v>156</v>
      </c>
      <c r="U31" s="67" t="s">
        <v>247</v>
      </c>
      <c r="V31" s="67" t="s">
        <v>139</v>
      </c>
      <c r="W31" s="67" t="s">
        <v>245</v>
      </c>
      <c r="X31" s="67" t="s">
        <v>248</v>
      </c>
      <c r="Y31" s="46" t="s">
        <v>146</v>
      </c>
      <c r="Z31" s="67" t="s">
        <v>158</v>
      </c>
      <c r="AA31" s="67" t="s">
        <v>148</v>
      </c>
      <c r="AB31" s="59"/>
      <c r="AC31" s="59"/>
      <c r="AD31" s="60" t="s">
        <v>159</v>
      </c>
      <c r="AE31" s="60"/>
      <c r="AF31" s="60"/>
      <c r="AG31" s="60" t="str">
        <f t="shared" ref="AG31:AG36" si="1">$AG$29</f>
        <v>НЕТ</v>
      </c>
      <c r="AH31" s="60"/>
      <c r="AI31" s="60"/>
      <c r="AJ31" s="54" t="s">
        <v>74</v>
      </c>
      <c r="AK31" s="69" t="s">
        <v>75</v>
      </c>
      <c r="AL31" s="69" t="s">
        <v>75</v>
      </c>
      <c r="AM31" s="69" t="s">
        <v>75</v>
      </c>
      <c r="AN31" s="41"/>
      <c r="AO31" s="41"/>
      <c r="AP31" s="42"/>
      <c r="AQ31" s="61"/>
      <c r="AR31" s="61"/>
      <c r="AS31" s="61"/>
      <c r="AT31" s="53"/>
    </row>
    <row r="32" spans="1:46" ht="78.75" x14ac:dyDescent="0.25">
      <c r="A32" s="54">
        <v>28</v>
      </c>
      <c r="B32" s="54" t="s">
        <v>51</v>
      </c>
      <c r="C32" s="54" t="s">
        <v>249</v>
      </c>
      <c r="D32" s="54" t="s">
        <v>227</v>
      </c>
      <c r="E32" s="54" t="s">
        <v>173</v>
      </c>
      <c r="F32" s="54" t="s">
        <v>51</v>
      </c>
      <c r="G32" s="54" t="s">
        <v>243</v>
      </c>
      <c r="H32" s="55">
        <v>42.319200000000002</v>
      </c>
      <c r="I32" s="54" t="s">
        <v>250</v>
      </c>
      <c r="J32" s="56" t="s">
        <v>138</v>
      </c>
      <c r="K32" s="78"/>
      <c r="L32" s="78"/>
      <c r="M32" s="78"/>
      <c r="N32" s="79" t="s">
        <v>245</v>
      </c>
      <c r="O32" s="39" t="s">
        <v>62</v>
      </c>
      <c r="P32" s="39"/>
      <c r="Q32" s="41" t="s">
        <v>140</v>
      </c>
      <c r="R32" s="42" t="s">
        <v>64</v>
      </c>
      <c r="S32" s="71" t="s">
        <v>251</v>
      </c>
      <c r="T32" s="67" t="s">
        <v>252</v>
      </c>
      <c r="U32" s="67" t="s">
        <v>252</v>
      </c>
      <c r="V32" s="67" t="s">
        <v>252</v>
      </c>
      <c r="W32" s="67" t="s">
        <v>252</v>
      </c>
      <c r="X32" s="67" t="s">
        <v>252</v>
      </c>
      <c r="Y32" s="67" t="s">
        <v>252</v>
      </c>
      <c r="Z32" s="67" t="s">
        <v>252</v>
      </c>
      <c r="AA32" s="67" t="s">
        <v>252</v>
      </c>
      <c r="AB32" s="59"/>
      <c r="AC32" s="59"/>
      <c r="AD32" s="60" t="s">
        <v>159</v>
      </c>
      <c r="AE32" s="60"/>
      <c r="AF32" s="60"/>
      <c r="AG32" s="60" t="str">
        <f t="shared" si="1"/>
        <v>НЕТ</v>
      </c>
      <c r="AH32" s="60"/>
      <c r="AI32" s="60"/>
      <c r="AJ32" s="54" t="s">
        <v>74</v>
      </c>
      <c r="AK32" s="69" t="s">
        <v>75</v>
      </c>
      <c r="AL32" s="69" t="s">
        <v>75</v>
      </c>
      <c r="AM32" s="69" t="s">
        <v>75</v>
      </c>
      <c r="AN32" s="41"/>
      <c r="AO32" s="41"/>
      <c r="AP32" s="42"/>
      <c r="AQ32" s="61"/>
      <c r="AR32" s="61"/>
      <c r="AS32" s="61"/>
      <c r="AT32" s="53"/>
    </row>
    <row r="33" spans="1:46" ht="63" x14ac:dyDescent="0.25">
      <c r="A33" s="54">
        <v>29</v>
      </c>
      <c r="B33" s="54" t="s">
        <v>51</v>
      </c>
      <c r="C33" s="54" t="s">
        <v>253</v>
      </c>
      <c r="D33" s="54" t="s">
        <v>227</v>
      </c>
      <c r="E33" s="54" t="s">
        <v>173</v>
      </c>
      <c r="F33" s="54" t="s">
        <v>51</v>
      </c>
      <c r="G33" s="54" t="s">
        <v>254</v>
      </c>
      <c r="H33" s="55">
        <v>509.0942</v>
      </c>
      <c r="I33" s="54" t="s">
        <v>255</v>
      </c>
      <c r="J33" s="56" t="s">
        <v>138</v>
      </c>
      <c r="K33" s="56"/>
      <c r="L33" s="56"/>
      <c r="M33" s="56"/>
      <c r="N33" s="57" t="s">
        <v>245</v>
      </c>
      <c r="O33" s="39" t="s">
        <v>62</v>
      </c>
      <c r="P33" s="39"/>
      <c r="Q33" s="41" t="s">
        <v>140</v>
      </c>
      <c r="R33" s="42" t="s">
        <v>256</v>
      </c>
      <c r="S33" s="81" t="s">
        <v>257</v>
      </c>
      <c r="T33" s="67" t="s">
        <v>156</v>
      </c>
      <c r="U33" s="67" t="s">
        <v>247</v>
      </c>
      <c r="V33" s="67" t="s">
        <v>139</v>
      </c>
      <c r="W33" s="67" t="s">
        <v>245</v>
      </c>
      <c r="X33" s="67" t="s">
        <v>258</v>
      </c>
      <c r="Y33" s="67" t="s">
        <v>146</v>
      </c>
      <c r="Z33" s="67" t="s">
        <v>158</v>
      </c>
      <c r="AA33" s="67" t="s">
        <v>148</v>
      </c>
      <c r="AB33" s="59"/>
      <c r="AC33" s="59"/>
      <c r="AD33" s="60" t="s">
        <v>159</v>
      </c>
      <c r="AE33" s="60"/>
      <c r="AF33" s="60"/>
      <c r="AG33" s="60" t="str">
        <f t="shared" si="1"/>
        <v>НЕТ</v>
      </c>
      <c r="AH33" s="60"/>
      <c r="AI33" s="60"/>
      <c r="AJ33" s="54" t="s">
        <v>74</v>
      </c>
      <c r="AK33" s="69" t="s">
        <v>75</v>
      </c>
      <c r="AL33" s="69" t="s">
        <v>75</v>
      </c>
      <c r="AM33" s="69" t="s">
        <v>75</v>
      </c>
      <c r="AN33" s="41"/>
      <c r="AO33" s="82"/>
      <c r="AP33" s="83"/>
      <c r="AQ33" s="61"/>
      <c r="AR33" s="61"/>
      <c r="AS33" s="61"/>
      <c r="AT33" s="53"/>
    </row>
    <row r="34" spans="1:46" ht="78.75" x14ac:dyDescent="0.25">
      <c r="A34" s="54">
        <v>30</v>
      </c>
      <c r="B34" s="54" t="s">
        <v>51</v>
      </c>
      <c r="C34" s="54" t="s">
        <v>259</v>
      </c>
      <c r="D34" s="54" t="s">
        <v>227</v>
      </c>
      <c r="E34" s="54" t="s">
        <v>173</v>
      </c>
      <c r="F34" s="54" t="s">
        <v>51</v>
      </c>
      <c r="G34" s="54" t="s">
        <v>243</v>
      </c>
      <c r="H34" s="55">
        <v>149.92959999999999</v>
      </c>
      <c r="I34" s="54" t="s">
        <v>260</v>
      </c>
      <c r="J34" s="56" t="s">
        <v>138</v>
      </c>
      <c r="K34" s="84"/>
      <c r="L34" s="84"/>
      <c r="M34" s="84"/>
      <c r="N34" s="70" t="s">
        <v>245</v>
      </c>
      <c r="O34" s="39" t="s">
        <v>62</v>
      </c>
      <c r="P34" s="39"/>
      <c r="Q34" s="41" t="s">
        <v>140</v>
      </c>
      <c r="R34" s="42" t="s">
        <v>64</v>
      </c>
      <c r="S34" s="80" t="s">
        <v>261</v>
      </c>
      <c r="T34" s="67" t="s">
        <v>262</v>
      </c>
      <c r="U34" s="67" t="s">
        <v>262</v>
      </c>
      <c r="V34" s="67" t="s">
        <v>262</v>
      </c>
      <c r="W34" s="67" t="s">
        <v>262</v>
      </c>
      <c r="X34" s="67" t="s">
        <v>262</v>
      </c>
      <c r="Y34" s="67" t="s">
        <v>262</v>
      </c>
      <c r="Z34" s="67" t="s">
        <v>262</v>
      </c>
      <c r="AA34" s="67" t="s">
        <v>262</v>
      </c>
      <c r="AB34" s="59"/>
      <c r="AC34" s="59"/>
      <c r="AD34" s="60" t="s">
        <v>159</v>
      </c>
      <c r="AE34" s="60"/>
      <c r="AF34" s="60"/>
      <c r="AG34" s="60" t="str">
        <f t="shared" si="1"/>
        <v>НЕТ</v>
      </c>
      <c r="AH34" s="60"/>
      <c r="AI34" s="60"/>
      <c r="AJ34" s="54" t="s">
        <v>74</v>
      </c>
      <c r="AK34" s="69" t="s">
        <v>75</v>
      </c>
      <c r="AL34" s="69" t="s">
        <v>75</v>
      </c>
      <c r="AM34" s="69" t="s">
        <v>75</v>
      </c>
      <c r="AN34" s="41"/>
      <c r="AO34" s="41"/>
      <c r="AP34" s="42"/>
      <c r="AQ34" s="61"/>
      <c r="AR34" s="61"/>
      <c r="AS34" s="61"/>
      <c r="AT34" s="53"/>
    </row>
    <row r="35" spans="1:46" ht="63" x14ac:dyDescent="0.25">
      <c r="A35" s="54">
        <v>31</v>
      </c>
      <c r="B35" s="54" t="s">
        <v>51</v>
      </c>
      <c r="C35" s="54" t="s">
        <v>263</v>
      </c>
      <c r="D35" s="54" t="s">
        <v>227</v>
      </c>
      <c r="E35" s="54" t="s">
        <v>173</v>
      </c>
      <c r="F35" s="54" t="s">
        <v>51</v>
      </c>
      <c r="G35" s="54" t="s">
        <v>264</v>
      </c>
      <c r="H35" s="55">
        <v>2.6267999999999998</v>
      </c>
      <c r="I35" s="54" t="s">
        <v>265</v>
      </c>
      <c r="J35" s="56" t="s">
        <v>138</v>
      </c>
      <c r="K35" s="84"/>
      <c r="L35" s="84"/>
      <c r="M35" s="84"/>
      <c r="N35" s="70" t="s">
        <v>245</v>
      </c>
      <c r="O35" s="41" t="s">
        <v>62</v>
      </c>
      <c r="P35" s="41"/>
      <c r="Q35" s="41" t="s">
        <v>140</v>
      </c>
      <c r="R35" s="42" t="s">
        <v>64</v>
      </c>
      <c r="S35" s="71" t="s">
        <v>266</v>
      </c>
      <c r="T35" s="67" t="s">
        <v>156</v>
      </c>
      <c r="U35" s="67" t="s">
        <v>247</v>
      </c>
      <c r="V35" s="67" t="s">
        <v>139</v>
      </c>
      <c r="W35" s="67" t="s">
        <v>245</v>
      </c>
      <c r="X35" s="67" t="s">
        <v>267</v>
      </c>
      <c r="Y35" s="67" t="s">
        <v>146</v>
      </c>
      <c r="Z35" s="67" t="s">
        <v>158</v>
      </c>
      <c r="AA35" s="67" t="s">
        <v>148</v>
      </c>
      <c r="AB35" s="59"/>
      <c r="AC35" s="59"/>
      <c r="AD35" s="60" t="s">
        <v>159</v>
      </c>
      <c r="AE35" s="60"/>
      <c r="AF35" s="60"/>
      <c r="AG35" s="60" t="str">
        <f t="shared" si="1"/>
        <v>НЕТ</v>
      </c>
      <c r="AH35" s="60"/>
      <c r="AI35" s="60"/>
      <c r="AJ35" s="54" t="s">
        <v>74</v>
      </c>
      <c r="AK35" s="69" t="s">
        <v>75</v>
      </c>
      <c r="AL35" s="69" t="s">
        <v>75</v>
      </c>
      <c r="AM35" s="69" t="s">
        <v>75</v>
      </c>
      <c r="AN35" s="41"/>
      <c r="AO35" s="41"/>
      <c r="AP35" s="42"/>
      <c r="AQ35" s="61"/>
      <c r="AR35" s="61"/>
      <c r="AS35" s="61"/>
      <c r="AT35" s="53"/>
    </row>
    <row r="36" spans="1:46" ht="63" x14ac:dyDescent="0.25">
      <c r="A36" s="54">
        <v>32</v>
      </c>
      <c r="B36" s="54" t="s">
        <v>51</v>
      </c>
      <c r="C36" s="54" t="s">
        <v>268</v>
      </c>
      <c r="D36" s="54" t="s">
        <v>227</v>
      </c>
      <c r="E36" s="54" t="s">
        <v>173</v>
      </c>
      <c r="F36" s="54" t="s">
        <v>51</v>
      </c>
      <c r="G36" s="54" t="s">
        <v>243</v>
      </c>
      <c r="H36" s="55">
        <v>25.069500000000001</v>
      </c>
      <c r="I36" s="54" t="s">
        <v>269</v>
      </c>
      <c r="J36" s="56" t="s">
        <v>138</v>
      </c>
      <c r="K36" s="85"/>
      <c r="L36" s="85"/>
      <c r="M36" s="85"/>
      <c r="N36" s="86" t="s">
        <v>245</v>
      </c>
      <c r="O36" s="39" t="s">
        <v>62</v>
      </c>
      <c r="P36" s="39"/>
      <c r="Q36" s="41" t="s">
        <v>140</v>
      </c>
      <c r="R36" s="42" t="s">
        <v>64</v>
      </c>
      <c r="S36" s="80" t="s">
        <v>270</v>
      </c>
      <c r="T36" s="67" t="s">
        <v>271</v>
      </c>
      <c r="U36" s="67" t="s">
        <v>247</v>
      </c>
      <c r="V36" s="67" t="s">
        <v>139</v>
      </c>
      <c r="W36" s="67" t="s">
        <v>245</v>
      </c>
      <c r="X36" s="67" t="s">
        <v>272</v>
      </c>
      <c r="Y36" s="67" t="s">
        <v>146</v>
      </c>
      <c r="Z36" s="67" t="s">
        <v>158</v>
      </c>
      <c r="AA36" s="67" t="s">
        <v>148</v>
      </c>
      <c r="AB36" s="59"/>
      <c r="AC36" s="59"/>
      <c r="AD36" s="60" t="s">
        <v>159</v>
      </c>
      <c r="AE36" s="60"/>
      <c r="AF36" s="60"/>
      <c r="AG36" s="60" t="str">
        <f t="shared" si="1"/>
        <v>НЕТ</v>
      </c>
      <c r="AH36" s="60"/>
      <c r="AI36" s="60"/>
      <c r="AJ36" s="54" t="s">
        <v>74</v>
      </c>
      <c r="AK36" s="69" t="s">
        <v>75</v>
      </c>
      <c r="AL36" s="69" t="s">
        <v>75</v>
      </c>
      <c r="AM36" s="69" t="s">
        <v>75</v>
      </c>
      <c r="AN36" s="41"/>
      <c r="AO36" s="41"/>
      <c r="AP36" s="42"/>
      <c r="AQ36" s="61"/>
      <c r="AR36" s="61"/>
      <c r="AS36" s="61"/>
      <c r="AT36" s="53"/>
    </row>
    <row r="37" spans="1:46" ht="141.75" x14ac:dyDescent="0.25">
      <c r="A37" s="54">
        <v>33</v>
      </c>
      <c r="B37" s="54" t="s">
        <v>51</v>
      </c>
      <c r="C37" s="54" t="s">
        <v>273</v>
      </c>
      <c r="D37" s="54" t="s">
        <v>227</v>
      </c>
      <c r="E37" s="54" t="s">
        <v>274</v>
      </c>
      <c r="F37" s="54" t="s">
        <v>51</v>
      </c>
      <c r="G37" s="54" t="s">
        <v>275</v>
      </c>
      <c r="H37" s="55">
        <v>919.24839999999995</v>
      </c>
      <c r="I37" s="54" t="s">
        <v>276</v>
      </c>
      <c r="J37" s="56" t="s">
        <v>138</v>
      </c>
      <c r="K37" s="56"/>
      <c r="L37" s="56"/>
      <c r="M37" s="56"/>
      <c r="N37" s="57" t="s">
        <v>277</v>
      </c>
      <c r="O37" s="39" t="s">
        <v>119</v>
      </c>
      <c r="P37" s="66">
        <v>43819</v>
      </c>
      <c r="Q37" s="42" t="s">
        <v>278</v>
      </c>
      <c r="R37" s="42" t="s">
        <v>279</v>
      </c>
      <c r="S37" s="80" t="s">
        <v>280</v>
      </c>
      <c r="T37" s="67" t="s">
        <v>156</v>
      </c>
      <c r="U37" s="58" t="s">
        <v>101</v>
      </c>
      <c r="V37" s="67" t="s">
        <v>139</v>
      </c>
      <c r="W37" s="67" t="s">
        <v>139</v>
      </c>
      <c r="X37" s="55">
        <v>919.24839999999995</v>
      </c>
      <c r="Y37" s="67" t="s">
        <v>146</v>
      </c>
      <c r="Z37" s="67" t="s">
        <v>281</v>
      </c>
      <c r="AA37" s="87" t="s">
        <v>95</v>
      </c>
      <c r="AB37" s="59"/>
      <c r="AC37" s="59"/>
      <c r="AD37" s="60" t="s">
        <v>182</v>
      </c>
      <c r="AE37" s="60"/>
      <c r="AF37" s="60"/>
      <c r="AG37" s="88" t="str">
        <f>[1]сортировка!$I$279</f>
        <v>от 03.12.2018 год              № МА -01/4452</v>
      </c>
      <c r="AH37" s="60"/>
      <c r="AI37" s="60"/>
      <c r="AJ37" s="54" t="s">
        <v>282</v>
      </c>
      <c r="AK37" s="54" t="s">
        <v>282</v>
      </c>
      <c r="AL37" s="54" t="s">
        <v>282</v>
      </c>
      <c r="AM37" s="54" t="s">
        <v>282</v>
      </c>
      <c r="AN37" s="41"/>
      <c r="AO37" s="41"/>
      <c r="AP37" s="42"/>
      <c r="AQ37" s="61"/>
      <c r="AR37" s="61"/>
      <c r="AS37" s="61"/>
      <c r="AT37" s="53"/>
    </row>
    <row r="38" spans="1:46" ht="63" x14ac:dyDescent="0.25">
      <c r="A38" s="54">
        <v>34</v>
      </c>
      <c r="B38" s="54" t="s">
        <v>51</v>
      </c>
      <c r="C38" s="54" t="s">
        <v>283</v>
      </c>
      <c r="D38" s="54" t="s">
        <v>227</v>
      </c>
      <c r="E38" s="54" t="s">
        <v>284</v>
      </c>
      <c r="F38" s="54" t="s">
        <v>51</v>
      </c>
      <c r="G38" s="54" t="s">
        <v>285</v>
      </c>
      <c r="H38" s="55">
        <v>1032.2016000000001</v>
      </c>
      <c r="I38" s="54" t="s">
        <v>286</v>
      </c>
      <c r="J38" s="56" t="s">
        <v>138</v>
      </c>
      <c r="K38" s="84"/>
      <c r="L38" s="84"/>
      <c r="M38" s="84"/>
      <c r="N38" s="52" t="s">
        <v>118</v>
      </c>
      <c r="O38" s="39" t="s">
        <v>119</v>
      </c>
      <c r="P38" s="66">
        <v>43819</v>
      </c>
      <c r="Q38" s="41" t="s">
        <v>140</v>
      </c>
      <c r="R38" s="61" t="s">
        <v>118</v>
      </c>
      <c r="S38" s="71" t="s">
        <v>287</v>
      </c>
      <c r="T38" s="67" t="s">
        <v>65</v>
      </c>
      <c r="U38" s="67" t="s">
        <v>288</v>
      </c>
      <c r="V38" s="67" t="s">
        <v>139</v>
      </c>
      <c r="W38" s="67" t="s">
        <v>245</v>
      </c>
      <c r="X38" s="67" t="s">
        <v>289</v>
      </c>
      <c r="Y38" s="87" t="s">
        <v>95</v>
      </c>
      <c r="Z38" s="87" t="s">
        <v>95</v>
      </c>
      <c r="AA38" s="87" t="s">
        <v>95</v>
      </c>
      <c r="AB38" s="47" t="s">
        <v>71</v>
      </c>
      <c r="AC38" s="68"/>
      <c r="AD38" s="60" t="s">
        <v>150</v>
      </c>
      <c r="AE38" s="60"/>
      <c r="AF38" s="60"/>
      <c r="AG38" s="60" t="str">
        <f>$AG$36</f>
        <v>НЕТ</v>
      </c>
      <c r="AH38" s="60"/>
      <c r="AI38" s="60"/>
      <c r="AJ38" s="54" t="s">
        <v>282</v>
      </c>
      <c r="AK38" s="54" t="s">
        <v>282</v>
      </c>
      <c r="AL38" s="54" t="s">
        <v>282</v>
      </c>
      <c r="AM38" s="54" t="s">
        <v>282</v>
      </c>
      <c r="AN38" s="41"/>
      <c r="AO38" s="41"/>
      <c r="AP38" s="61"/>
      <c r="AQ38" s="61"/>
      <c r="AR38" s="61"/>
      <c r="AS38" s="61"/>
      <c r="AT38" s="53"/>
    </row>
    <row r="39" spans="1:46" ht="141.75" x14ac:dyDescent="0.25">
      <c r="A39" s="54">
        <v>35</v>
      </c>
      <c r="B39" s="54" t="s">
        <v>51</v>
      </c>
      <c r="C39" s="54" t="s">
        <v>290</v>
      </c>
      <c r="D39" s="54" t="s">
        <v>227</v>
      </c>
      <c r="E39" s="54" t="s">
        <v>291</v>
      </c>
      <c r="F39" s="54" t="s">
        <v>51</v>
      </c>
      <c r="G39" s="54" t="s">
        <v>292</v>
      </c>
      <c r="H39" s="55">
        <v>149.864</v>
      </c>
      <c r="I39" s="54" t="s">
        <v>293</v>
      </c>
      <c r="J39" s="56" t="s">
        <v>138</v>
      </c>
      <c r="K39" s="78"/>
      <c r="L39" s="78"/>
      <c r="M39" s="78"/>
      <c r="N39" s="79" t="s">
        <v>294</v>
      </c>
      <c r="O39" s="39" t="s">
        <v>119</v>
      </c>
      <c r="P39" s="66">
        <v>43819</v>
      </c>
      <c r="Q39" s="42" t="s">
        <v>295</v>
      </c>
      <c r="R39" s="42" t="s">
        <v>296</v>
      </c>
      <c r="S39" s="80" t="s">
        <v>297</v>
      </c>
      <c r="T39" s="67" t="s">
        <v>65</v>
      </c>
      <c r="U39" s="58" t="s">
        <v>101</v>
      </c>
      <c r="V39" s="67" t="s">
        <v>139</v>
      </c>
      <c r="W39" s="79" t="s">
        <v>294</v>
      </c>
      <c r="X39" s="55">
        <v>149.864</v>
      </c>
      <c r="Y39" s="67" t="s">
        <v>146</v>
      </c>
      <c r="Z39" s="67" t="s">
        <v>298</v>
      </c>
      <c r="AA39" s="87" t="s">
        <v>95</v>
      </c>
      <c r="AB39" s="59"/>
      <c r="AC39" s="59"/>
      <c r="AD39" s="89" t="s">
        <v>182</v>
      </c>
      <c r="AE39" s="60"/>
      <c r="AF39" s="60"/>
      <c r="AG39" s="60" t="str">
        <f>$AG$36</f>
        <v>НЕТ</v>
      </c>
      <c r="AH39" s="60"/>
      <c r="AI39" s="60"/>
      <c r="AJ39" s="54" t="s">
        <v>282</v>
      </c>
      <c r="AK39" s="54" t="s">
        <v>282</v>
      </c>
      <c r="AL39" s="54" t="s">
        <v>282</v>
      </c>
      <c r="AM39" s="54" t="s">
        <v>282</v>
      </c>
      <c r="AN39" s="41"/>
      <c r="AO39" s="82"/>
      <c r="AP39" s="83"/>
      <c r="AQ39" s="61"/>
      <c r="AR39" s="61"/>
      <c r="AS39" s="61"/>
      <c r="AT39" s="53"/>
    </row>
    <row r="40" spans="1:46" ht="47.25" x14ac:dyDescent="0.25">
      <c r="A40" s="54">
        <v>36</v>
      </c>
      <c r="B40" s="54" t="s">
        <v>51</v>
      </c>
      <c r="C40" s="54" t="s">
        <v>299</v>
      </c>
      <c r="D40" s="54" t="s">
        <v>227</v>
      </c>
      <c r="E40" s="54" t="s">
        <v>300</v>
      </c>
      <c r="F40" s="54" t="s">
        <v>51</v>
      </c>
      <c r="G40" s="54" t="s">
        <v>301</v>
      </c>
      <c r="H40" s="55">
        <v>882.36329999999998</v>
      </c>
      <c r="I40" s="54" t="s">
        <v>302</v>
      </c>
      <c r="J40" s="56" t="s">
        <v>138</v>
      </c>
      <c r="K40" s="78"/>
      <c r="L40" s="78"/>
      <c r="M40" s="78"/>
      <c r="N40" s="57" t="s">
        <v>144</v>
      </c>
      <c r="O40" s="39" t="s">
        <v>62</v>
      </c>
      <c r="P40" s="39"/>
      <c r="Q40" s="41" t="s">
        <v>140</v>
      </c>
      <c r="R40" s="42" t="s">
        <v>64</v>
      </c>
      <c r="S40" s="80" t="s">
        <v>303</v>
      </c>
      <c r="T40" s="76"/>
      <c r="U40" s="76"/>
      <c r="V40" s="76"/>
      <c r="W40" s="76"/>
      <c r="X40" s="76"/>
      <c r="Y40" s="76"/>
      <c r="Z40" s="76"/>
      <c r="AA40" s="76"/>
      <c r="AB40" s="59"/>
      <c r="AC40" s="59"/>
      <c r="AD40" s="90" t="s">
        <v>159</v>
      </c>
      <c r="AE40" s="60"/>
      <c r="AF40" s="60"/>
      <c r="AG40" s="60" t="str">
        <f>$AG$36</f>
        <v>НЕТ</v>
      </c>
      <c r="AH40" s="60"/>
      <c r="AI40" s="60"/>
      <c r="AJ40" s="54" t="s">
        <v>74</v>
      </c>
      <c r="AK40" s="69" t="s">
        <v>75</v>
      </c>
      <c r="AL40" s="69" t="s">
        <v>75</v>
      </c>
      <c r="AM40" s="69" t="s">
        <v>75</v>
      </c>
      <c r="AN40" s="41"/>
      <c r="AO40" s="41"/>
      <c r="AP40" s="42"/>
      <c r="AQ40" s="61"/>
      <c r="AR40" s="61"/>
      <c r="AS40" s="61"/>
      <c r="AT40" s="53"/>
    </row>
    <row r="41" spans="1:46" ht="63" x14ac:dyDescent="0.25">
      <c r="A41" s="54">
        <v>37</v>
      </c>
      <c r="B41" s="54" t="s">
        <v>51</v>
      </c>
      <c r="C41" s="54" t="s">
        <v>304</v>
      </c>
      <c r="D41" s="54" t="s">
        <v>227</v>
      </c>
      <c r="E41" s="54" t="s">
        <v>305</v>
      </c>
      <c r="F41" s="54" t="s">
        <v>306</v>
      </c>
      <c r="G41" s="54" t="s">
        <v>307</v>
      </c>
      <c r="H41" s="55">
        <v>992.6</v>
      </c>
      <c r="I41" s="54" t="s">
        <v>308</v>
      </c>
      <c r="J41" s="56" t="s">
        <v>138</v>
      </c>
      <c r="K41" s="56"/>
      <c r="L41" s="56"/>
      <c r="M41" s="56"/>
      <c r="N41" s="52" t="s">
        <v>118</v>
      </c>
      <c r="O41" s="74"/>
      <c r="P41" s="74"/>
      <c r="Q41" s="61"/>
      <c r="R41" s="61" t="s">
        <v>118</v>
      </c>
      <c r="S41" s="71" t="s">
        <v>309</v>
      </c>
      <c r="T41" s="67" t="s">
        <v>156</v>
      </c>
      <c r="U41" s="67" t="s">
        <v>101</v>
      </c>
      <c r="V41" s="67" t="s">
        <v>139</v>
      </c>
      <c r="W41" s="67" t="s">
        <v>245</v>
      </c>
      <c r="X41" s="67" t="s">
        <v>310</v>
      </c>
      <c r="Y41" s="67" t="s">
        <v>311</v>
      </c>
      <c r="Z41" s="87" t="s">
        <v>158</v>
      </c>
      <c r="AA41" s="67" t="s">
        <v>148</v>
      </c>
      <c r="AB41" s="47" t="s">
        <v>71</v>
      </c>
      <c r="AC41" s="68"/>
      <c r="AD41" s="89" t="s">
        <v>150</v>
      </c>
      <c r="AE41" s="60"/>
      <c r="AF41" s="60"/>
      <c r="AG41" s="60" t="str">
        <f>$AG$36</f>
        <v>НЕТ</v>
      </c>
      <c r="AH41" s="60"/>
      <c r="AI41" s="60"/>
      <c r="AJ41" s="54" t="s">
        <v>282</v>
      </c>
      <c r="AK41" s="54" t="s">
        <v>282</v>
      </c>
      <c r="AL41" s="54" t="s">
        <v>282</v>
      </c>
      <c r="AM41" s="54" t="s">
        <v>282</v>
      </c>
      <c r="AN41" s="61"/>
      <c r="AO41" s="91"/>
      <c r="AP41" s="91"/>
      <c r="AQ41" s="61"/>
      <c r="AR41" s="61"/>
      <c r="AS41" s="61"/>
      <c r="AT41" s="53"/>
    </row>
    <row r="42" spans="1:46" ht="110.25" x14ac:dyDescent="0.25">
      <c r="A42" s="54">
        <v>38</v>
      </c>
      <c r="B42" s="54" t="s">
        <v>51</v>
      </c>
      <c r="C42" s="54" t="s">
        <v>312</v>
      </c>
      <c r="D42" s="54" t="s">
        <v>53</v>
      </c>
      <c r="E42" s="54" t="s">
        <v>313</v>
      </c>
      <c r="F42" s="54" t="s">
        <v>314</v>
      </c>
      <c r="G42" s="54" t="s">
        <v>315</v>
      </c>
      <c r="H42" s="55">
        <v>0.46410000000000001</v>
      </c>
      <c r="I42" s="54" t="s">
        <v>316</v>
      </c>
      <c r="J42" s="56" t="s">
        <v>79</v>
      </c>
      <c r="K42" s="84"/>
      <c r="L42" s="84"/>
      <c r="M42" s="84"/>
      <c r="N42" s="70" t="s">
        <v>317</v>
      </c>
      <c r="O42" s="39" t="s">
        <v>62</v>
      </c>
      <c r="P42" s="39"/>
      <c r="Q42" s="42" t="s">
        <v>318</v>
      </c>
      <c r="R42" s="42" t="s">
        <v>319</v>
      </c>
      <c r="S42" s="80" t="s">
        <v>320</v>
      </c>
      <c r="T42" s="67" t="s">
        <v>156</v>
      </c>
      <c r="U42" s="67" t="s">
        <v>101</v>
      </c>
      <c r="V42" s="56" t="s">
        <v>79</v>
      </c>
      <c r="W42" s="70" t="s">
        <v>317</v>
      </c>
      <c r="X42" s="55">
        <v>0.46410000000000001</v>
      </c>
      <c r="Y42" s="67" t="s">
        <v>146</v>
      </c>
      <c r="Z42" s="67" t="s">
        <v>321</v>
      </c>
      <c r="AA42" s="67" t="s">
        <v>148</v>
      </c>
      <c r="AB42" s="59"/>
      <c r="AC42" s="59"/>
      <c r="AD42" s="92" t="s">
        <v>182</v>
      </c>
      <c r="AE42" s="60"/>
      <c r="AF42" s="60"/>
      <c r="AG42" s="88" t="str">
        <f>[1]сортировка!$I$379</f>
        <v>от 15.02.2019 г. № ма*06/968</v>
      </c>
      <c r="AH42" s="60"/>
      <c r="AI42" s="60"/>
      <c r="AJ42" s="54" t="s">
        <v>74</v>
      </c>
      <c r="AK42" s="69" t="s">
        <v>75</v>
      </c>
      <c r="AL42" s="69" t="s">
        <v>75</v>
      </c>
      <c r="AM42" s="69" t="s">
        <v>75</v>
      </c>
      <c r="AN42" s="41"/>
      <c r="AO42" s="41"/>
      <c r="AP42" s="42"/>
      <c r="AQ42" s="61"/>
      <c r="AR42" s="61"/>
      <c r="AS42" s="61"/>
      <c r="AT42" s="53"/>
    </row>
    <row r="43" spans="1:46" ht="110.25" x14ac:dyDescent="0.25">
      <c r="A43" s="54">
        <v>39</v>
      </c>
      <c r="B43" s="54" t="s">
        <v>51</v>
      </c>
      <c r="C43" s="54" t="s">
        <v>322</v>
      </c>
      <c r="D43" s="54" t="s">
        <v>53</v>
      </c>
      <c r="E43" s="54" t="s">
        <v>313</v>
      </c>
      <c r="F43" s="54" t="s">
        <v>314</v>
      </c>
      <c r="G43" s="54" t="s">
        <v>323</v>
      </c>
      <c r="H43" s="55">
        <v>1.3720000000000001</v>
      </c>
      <c r="I43" s="54" t="s">
        <v>324</v>
      </c>
      <c r="J43" s="56" t="s">
        <v>79</v>
      </c>
      <c r="K43" s="78"/>
      <c r="L43" s="78"/>
      <c r="M43" s="78"/>
      <c r="N43" s="79" t="s">
        <v>325</v>
      </c>
      <c r="O43" s="39" t="s">
        <v>62</v>
      </c>
      <c r="P43" s="39"/>
      <c r="Q43" s="42" t="s">
        <v>326</v>
      </c>
      <c r="R43" s="42" t="s">
        <v>327</v>
      </c>
      <c r="S43" s="80" t="s">
        <v>328</v>
      </c>
      <c r="T43" s="67" t="s">
        <v>156</v>
      </c>
      <c r="U43" s="67" t="s">
        <v>101</v>
      </c>
      <c r="V43" s="56" t="s">
        <v>79</v>
      </c>
      <c r="W43" s="79" t="s">
        <v>325</v>
      </c>
      <c r="X43" s="55">
        <v>1.3720000000000001</v>
      </c>
      <c r="Y43" s="67" t="s">
        <v>146</v>
      </c>
      <c r="Z43" s="67" t="s">
        <v>329</v>
      </c>
      <c r="AA43" s="67" t="s">
        <v>148</v>
      </c>
      <c r="AB43" s="59"/>
      <c r="AC43" s="59"/>
      <c r="AD43" s="60" t="s">
        <v>182</v>
      </c>
      <c r="AE43" s="60"/>
      <c r="AF43" s="60"/>
      <c r="AG43" s="88" t="str">
        <f>[1]сортировка!$I$379</f>
        <v>от 15.02.2019 г. № ма*06/968</v>
      </c>
      <c r="AH43" s="60"/>
      <c r="AI43" s="60"/>
      <c r="AJ43" s="54" t="s">
        <v>74</v>
      </c>
      <c r="AK43" s="69" t="s">
        <v>75</v>
      </c>
      <c r="AL43" s="69" t="s">
        <v>75</v>
      </c>
      <c r="AM43" s="69" t="s">
        <v>75</v>
      </c>
      <c r="AN43" s="41"/>
      <c r="AO43" s="41"/>
      <c r="AP43" s="42"/>
      <c r="AQ43" s="61"/>
      <c r="AR43" s="61"/>
      <c r="AS43" s="61"/>
      <c r="AT43" s="53"/>
    </row>
    <row r="44" spans="1:46" ht="110.25" x14ac:dyDescent="0.25">
      <c r="A44" s="54">
        <v>40</v>
      </c>
      <c r="B44" s="54" t="s">
        <v>51</v>
      </c>
      <c r="C44" s="54" t="s">
        <v>330</v>
      </c>
      <c r="D44" s="54" t="s">
        <v>53</v>
      </c>
      <c r="E44" s="54" t="s">
        <v>313</v>
      </c>
      <c r="F44" s="54" t="s">
        <v>314</v>
      </c>
      <c r="G44" s="54" t="s">
        <v>331</v>
      </c>
      <c r="H44" s="55">
        <v>1.1694</v>
      </c>
      <c r="I44" s="54" t="s">
        <v>332</v>
      </c>
      <c r="J44" s="56" t="s">
        <v>79</v>
      </c>
      <c r="K44" s="78"/>
      <c r="L44" s="78"/>
      <c r="M44" s="78"/>
      <c r="N44" s="79" t="s">
        <v>333</v>
      </c>
      <c r="O44" s="39" t="s">
        <v>62</v>
      </c>
      <c r="P44" s="39"/>
      <c r="Q44" s="42" t="s">
        <v>334</v>
      </c>
      <c r="R44" s="42" t="s">
        <v>335</v>
      </c>
      <c r="S44" s="72" t="s">
        <v>336</v>
      </c>
      <c r="T44" s="67" t="s">
        <v>156</v>
      </c>
      <c r="U44" s="67" t="s">
        <v>101</v>
      </c>
      <c r="V44" s="56" t="s">
        <v>79</v>
      </c>
      <c r="W44" s="79" t="s">
        <v>333</v>
      </c>
      <c r="X44" s="55">
        <v>1.1694</v>
      </c>
      <c r="Y44" s="67" t="s">
        <v>146</v>
      </c>
      <c r="Z44" s="67" t="s">
        <v>337</v>
      </c>
      <c r="AA44" s="67" t="s">
        <v>148</v>
      </c>
      <c r="AB44" s="59"/>
      <c r="AC44" s="59"/>
      <c r="AD44" s="60" t="s">
        <v>182</v>
      </c>
      <c r="AE44" s="60"/>
      <c r="AF44" s="60"/>
      <c r="AG44" s="88" t="str">
        <f>[1]сортировка!$I$379</f>
        <v>от 15.02.2019 г. № ма*06/968</v>
      </c>
      <c r="AH44" s="60"/>
      <c r="AI44" s="60"/>
      <c r="AJ44" s="54" t="s">
        <v>74</v>
      </c>
      <c r="AK44" s="69" t="s">
        <v>75</v>
      </c>
      <c r="AL44" s="69" t="s">
        <v>75</v>
      </c>
      <c r="AM44" s="69" t="s">
        <v>75</v>
      </c>
      <c r="AN44" s="41"/>
      <c r="AO44" s="41"/>
      <c r="AP44" s="42"/>
      <c r="AQ44" s="61"/>
      <c r="AR44" s="61"/>
      <c r="AS44" s="61"/>
      <c r="AT44" s="53"/>
    </row>
    <row r="45" spans="1:46" ht="78.75" x14ac:dyDescent="0.25">
      <c r="A45" s="54">
        <v>41</v>
      </c>
      <c r="B45" s="54" t="s">
        <v>51</v>
      </c>
      <c r="C45" s="54" t="s">
        <v>338</v>
      </c>
      <c r="D45" s="54" t="s">
        <v>53</v>
      </c>
      <c r="E45" s="54" t="s">
        <v>54</v>
      </c>
      <c r="F45" s="54" t="s">
        <v>51</v>
      </c>
      <c r="G45" s="54" t="s">
        <v>339</v>
      </c>
      <c r="H45" s="55">
        <v>0.94189999999999996</v>
      </c>
      <c r="I45" s="54" t="s">
        <v>340</v>
      </c>
      <c r="J45" s="56" t="s">
        <v>79</v>
      </c>
      <c r="K45" s="78" t="s">
        <v>80</v>
      </c>
      <c r="L45" s="78"/>
      <c r="M45" s="78"/>
      <c r="N45" s="79" t="s">
        <v>341</v>
      </c>
      <c r="O45" s="39" t="s">
        <v>62</v>
      </c>
      <c r="P45" s="39"/>
      <c r="Q45" s="41" t="s">
        <v>63</v>
      </c>
      <c r="R45" s="42" t="s">
        <v>64</v>
      </c>
      <c r="S45" s="67"/>
      <c r="T45" s="67" t="s">
        <v>342</v>
      </c>
      <c r="U45" s="67" t="s">
        <v>342</v>
      </c>
      <c r="V45" s="67" t="s">
        <v>342</v>
      </c>
      <c r="W45" s="67" t="s">
        <v>342</v>
      </c>
      <c r="X45" s="67" t="s">
        <v>342</v>
      </c>
      <c r="Y45" s="67" t="s">
        <v>342</v>
      </c>
      <c r="Z45" s="67" t="s">
        <v>342</v>
      </c>
      <c r="AA45" s="67" t="s">
        <v>342</v>
      </c>
      <c r="AB45" s="59"/>
      <c r="AC45" s="59"/>
      <c r="AD45" s="60" t="s">
        <v>72</v>
      </c>
      <c r="AE45" s="60"/>
      <c r="AF45" s="60"/>
      <c r="AG45" s="60" t="str">
        <f>$AG$41</f>
        <v>НЕТ</v>
      </c>
      <c r="AH45" s="60"/>
      <c r="AI45" s="60"/>
      <c r="AJ45" s="42"/>
      <c r="AK45" s="41"/>
      <c r="AL45" s="41"/>
      <c r="AM45" s="41"/>
      <c r="AN45" s="41"/>
      <c r="AO45" s="41"/>
      <c r="AP45" s="42"/>
      <c r="AQ45" s="61"/>
      <c r="AR45" s="61"/>
      <c r="AS45" s="61"/>
      <c r="AT45" s="53"/>
    </row>
    <row r="46" spans="1:46" ht="141.75" x14ac:dyDescent="0.25">
      <c r="A46" s="54">
        <v>42</v>
      </c>
      <c r="B46" s="54" t="s">
        <v>51</v>
      </c>
      <c r="C46" s="54" t="s">
        <v>343</v>
      </c>
      <c r="D46" s="54" t="s">
        <v>53</v>
      </c>
      <c r="E46" s="54" t="s">
        <v>173</v>
      </c>
      <c r="F46" s="54" t="s">
        <v>174</v>
      </c>
      <c r="G46" s="54" t="s">
        <v>344</v>
      </c>
      <c r="H46" s="55">
        <v>9.4306999999999999</v>
      </c>
      <c r="I46" s="54" t="s">
        <v>345</v>
      </c>
      <c r="J46" s="56" t="s">
        <v>138</v>
      </c>
      <c r="K46" s="56"/>
      <c r="L46" s="56"/>
      <c r="M46" s="56"/>
      <c r="N46" s="57" t="s">
        <v>346</v>
      </c>
      <c r="O46" s="39" t="s">
        <v>62</v>
      </c>
      <c r="P46" s="39"/>
      <c r="Q46" s="42" t="s">
        <v>347</v>
      </c>
      <c r="R46" s="42" t="s">
        <v>348</v>
      </c>
      <c r="S46" s="71" t="s">
        <v>349</v>
      </c>
      <c r="T46" s="67" t="s">
        <v>156</v>
      </c>
      <c r="U46" s="67" t="s">
        <v>101</v>
      </c>
      <c r="V46" s="56" t="s">
        <v>138</v>
      </c>
      <c r="W46" s="57" t="s">
        <v>346</v>
      </c>
      <c r="X46" s="54" t="s">
        <v>345</v>
      </c>
      <c r="Y46" s="67" t="s">
        <v>146</v>
      </c>
      <c r="Z46" s="67" t="s">
        <v>350</v>
      </c>
      <c r="AA46" s="67" t="s">
        <v>148</v>
      </c>
      <c r="AB46" s="59"/>
      <c r="AC46" s="59"/>
      <c r="AD46" s="60" t="s">
        <v>182</v>
      </c>
      <c r="AE46" s="60"/>
      <c r="AF46" s="60"/>
      <c r="AG46" s="88" t="str">
        <f>[1]сортировка!$I$213</f>
        <v>от 28.12.2018 год                № МА 06-/5136</v>
      </c>
      <c r="AH46" s="60"/>
      <c r="AI46" s="60"/>
      <c r="AJ46" s="54" t="s">
        <v>74</v>
      </c>
      <c r="AK46" s="69" t="s">
        <v>75</v>
      </c>
      <c r="AL46" s="69" t="s">
        <v>75</v>
      </c>
      <c r="AM46" s="69" t="s">
        <v>75</v>
      </c>
      <c r="AN46" s="41"/>
      <c r="AO46" s="41"/>
      <c r="AP46" s="42"/>
      <c r="AQ46" s="61"/>
      <c r="AR46" s="61"/>
      <c r="AS46" s="61"/>
      <c r="AT46" s="53"/>
    </row>
    <row r="47" spans="1:46" ht="78.75" x14ac:dyDescent="0.25">
      <c r="A47" s="54">
        <v>43</v>
      </c>
      <c r="B47" s="54" t="s">
        <v>51</v>
      </c>
      <c r="C47" s="54" t="s">
        <v>351</v>
      </c>
      <c r="D47" s="54" t="s">
        <v>227</v>
      </c>
      <c r="E47" s="54" t="s">
        <v>352</v>
      </c>
      <c r="F47" s="54" t="s">
        <v>51</v>
      </c>
      <c r="G47" s="54" t="s">
        <v>353</v>
      </c>
      <c r="H47" s="55">
        <v>436.62220000000002</v>
      </c>
      <c r="I47" s="54" t="s">
        <v>354</v>
      </c>
      <c r="J47" s="56" t="s">
        <v>138</v>
      </c>
      <c r="K47" s="85"/>
      <c r="L47" s="85"/>
      <c r="M47" s="85"/>
      <c r="N47" s="86" t="s">
        <v>144</v>
      </c>
      <c r="O47" s="39" t="s">
        <v>119</v>
      </c>
      <c r="P47" s="66">
        <v>43819</v>
      </c>
      <c r="Q47" s="41" t="s">
        <v>140</v>
      </c>
      <c r="R47" s="42" t="s">
        <v>355</v>
      </c>
      <c r="S47" s="71" t="s">
        <v>356</v>
      </c>
      <c r="T47" s="67" t="s">
        <v>156</v>
      </c>
      <c r="U47" s="67" t="s">
        <v>357</v>
      </c>
      <c r="V47" s="67" t="s">
        <v>139</v>
      </c>
      <c r="W47" s="67" t="s">
        <v>245</v>
      </c>
      <c r="X47" s="67" t="s">
        <v>358</v>
      </c>
      <c r="Y47" s="67" t="s">
        <v>311</v>
      </c>
      <c r="Z47" s="67" t="s">
        <v>158</v>
      </c>
      <c r="AA47" s="67" t="s">
        <v>359</v>
      </c>
      <c r="AB47" s="59" t="s">
        <v>96</v>
      </c>
      <c r="AC47" s="59"/>
      <c r="AD47" s="60" t="s">
        <v>150</v>
      </c>
      <c r="AE47" s="60"/>
      <c r="AF47" s="60"/>
      <c r="AG47" s="60" t="str">
        <f>$AG$36</f>
        <v>НЕТ</v>
      </c>
      <c r="AH47" s="60"/>
      <c r="AI47" s="60"/>
      <c r="AJ47" s="54" t="s">
        <v>282</v>
      </c>
      <c r="AK47" s="54" t="s">
        <v>282</v>
      </c>
      <c r="AL47" s="54" t="s">
        <v>282</v>
      </c>
      <c r="AM47" s="54" t="s">
        <v>282</v>
      </c>
      <c r="AN47" s="41"/>
      <c r="AO47" s="82"/>
      <c r="AP47" s="83"/>
      <c r="AQ47" s="61"/>
      <c r="AR47" s="61"/>
      <c r="AS47" s="61"/>
      <c r="AT47" s="53"/>
    </row>
    <row r="48" spans="1:46" ht="78.75" x14ac:dyDescent="0.25">
      <c r="A48" s="54">
        <v>44</v>
      </c>
      <c r="B48" s="54" t="s">
        <v>51</v>
      </c>
      <c r="C48" s="54" t="s">
        <v>360</v>
      </c>
      <c r="D48" s="54" t="s">
        <v>227</v>
      </c>
      <c r="E48" s="54" t="s">
        <v>352</v>
      </c>
      <c r="F48" s="54" t="s">
        <v>51</v>
      </c>
      <c r="G48" s="54" t="s">
        <v>361</v>
      </c>
      <c r="H48" s="55">
        <v>436.62220000000002</v>
      </c>
      <c r="I48" s="54" t="s">
        <v>362</v>
      </c>
      <c r="J48" s="56" t="s">
        <v>138</v>
      </c>
      <c r="K48" s="56"/>
      <c r="L48" s="56"/>
      <c r="M48" s="56"/>
      <c r="N48" s="57" t="s">
        <v>144</v>
      </c>
      <c r="O48" s="39" t="s">
        <v>119</v>
      </c>
      <c r="P48" s="66">
        <v>43819</v>
      </c>
      <c r="Q48" s="41" t="s">
        <v>140</v>
      </c>
      <c r="R48" s="42" t="s">
        <v>355</v>
      </c>
      <c r="S48" s="71" t="s">
        <v>363</v>
      </c>
      <c r="T48" s="67" t="s">
        <v>156</v>
      </c>
      <c r="U48" s="67" t="s">
        <v>357</v>
      </c>
      <c r="V48" s="67" t="s">
        <v>139</v>
      </c>
      <c r="W48" s="67" t="s">
        <v>245</v>
      </c>
      <c r="X48" s="67" t="s">
        <v>358</v>
      </c>
      <c r="Y48" s="67" t="s">
        <v>311</v>
      </c>
      <c r="Z48" s="67" t="s">
        <v>158</v>
      </c>
      <c r="AA48" s="67" t="s">
        <v>359</v>
      </c>
      <c r="AB48" s="93" t="s">
        <v>96</v>
      </c>
      <c r="AC48" s="93"/>
      <c r="AD48" s="94" t="s">
        <v>150</v>
      </c>
      <c r="AE48" s="94"/>
      <c r="AF48" s="94"/>
      <c r="AG48" s="94" t="str">
        <f>$AG$36</f>
        <v>НЕТ</v>
      </c>
      <c r="AH48" s="94"/>
      <c r="AI48" s="94"/>
      <c r="AJ48" s="54" t="s">
        <v>282</v>
      </c>
      <c r="AK48" s="54" t="s">
        <v>282</v>
      </c>
      <c r="AL48" s="54" t="s">
        <v>282</v>
      </c>
      <c r="AM48" s="54" t="s">
        <v>282</v>
      </c>
      <c r="AN48" s="41"/>
      <c r="AO48" s="41"/>
      <c r="AP48" s="42"/>
      <c r="AQ48" s="61"/>
      <c r="AR48" s="61"/>
      <c r="AS48" s="61"/>
      <c r="AT48" s="53"/>
    </row>
    <row r="49" spans="8:8" x14ac:dyDescent="0.25">
      <c r="H49" s="96">
        <f>SUM(H5:H48)</f>
        <v>6319.2592999999997</v>
      </c>
    </row>
  </sheetData>
  <protectedRanges>
    <protectedRange algorithmName="SHA-512" hashValue="gqEHsT791fdYsMlhxYc1FCD1iRclBqKJPPjMuNrCdrwCmIlw0vs0CWtuxjAGW52ePj6psdmsZXpJimPK+W97WA==" saltValue="622q70qdcKmsT9ZmuF57xQ==" spinCount="100000" sqref="S1:S1048576" name="Диапазон12"/>
    <protectedRange algorithmName="SHA-512" hashValue="OqOd3Nkxla05ECnUaK0XwmWw6MsBm7k0+BNm9u3mGuRwTgIa6WG8fh8IkUUJEuGrFfUmsdijd/5k8BQ3TG7lEQ==" saltValue="v/stpbMewoEjiA3TYze7iQ==" spinCount="100000" sqref="AG1:AG1048576" name="Марианна"/>
    <protectedRange algorithmName="SHA-512" hashValue="mkRlEaRGD0PfFoRjZIOP/l0hF5qXt5AGdOa6QAOBxdwBAqgmhrnLWHsRWES+RCafnXPlSNchNT7djUVId2cxmg==" saltValue="1mKKu0Faj/aEPnEttjnMQQ==" spinCount="100000" sqref="AJ1:AO1048576" name="Алимурад"/>
    <protectedRange algorithmName="SHA-512" hashValue="CurRCRO3Z16yAQALuRZMYdtw3Gx0tKA93Kw6dvjMmMFEUIBxpL/btQ5jKofvCkYCNB3rSt7WXIieGdg8XrFnmA==" saltValue="uxFucgdrwCl449R3gvGE7g==" spinCount="100000" sqref="P1:P1048576" name="Темирхан"/>
    <protectedRange algorithmName="SHA-512" hashValue="MyvthrIHHHmXWcWurPETElIcYbdm+hmURJSp4okxRrKgX2Jg6iJpJNNAljjUYTOO7djwb3rDhhlJGwBl7HIXQw==" saltValue="G7w0pI1BBkq1wrBWVyfcGg==" spinCount="100000" sqref="N1:R1048576 T1:AB1048576 S1:S3 S5:S1048576" name="Гаджимагомед"/>
    <protectedRange algorithmName="SHA-512" hashValue="VwnEGFGDyfGWbuiMFBiZiSMcVXGnGRXk2C/IhRnQvuINd5vB1Hko5B1IIP+G17zb05KBiFvbvHK3W2xZLEu6BQ==" saltValue="T9nf69yn+K1V9lLm+nKWPQ==" spinCount="100000" sqref="B1:J1048576" name="Калимат"/>
    <protectedRange sqref="A1:A1048576 AC1:AC1048576" name="Диапазон1"/>
    <protectedRange algorithmName="SHA-512" hashValue="wPl770Wp5LPlbvYnHAFxG4L4KmMeEiQ9J8QeduzLXz3mCuLfdOSxJeRca6KL4zdy0RP8zLohAYJkOOOi3av7Fg==" saltValue="gRQpA81ngZT4kTJKpLG84g==" spinCount="100000" sqref="K1:M1048576 AD1:AD1048576 AF1:AF1048576" name="Заур"/>
    <protectedRange algorithmName="SHA-512" hashValue="IkRK0DRAnbJUxzccg96U2DFDwx8QFbe8df4tXhn0TJfyWOn2tciRPSaYpMfdDMlvo1fUtgFdQYw1aLjfSSf77A==" saltValue="9XF8PFhAGRZrwd931VIHhA==" spinCount="100000" sqref="AQ1:AS1048576 N1:R1048576 T1:AA1048576 S1:S3 S5:S1048576" name="Хадижат"/>
    <protectedRange algorithmName="SHA-512" hashValue="kEY2d4tIHvIiZWMigadhR6+70kMJ6DDf1SB1gcC4N+LIvgarD6RR7OMK143yeyZJYtjq3+WbtrZf16n5jBvTbg==" saltValue="5+eRCisp643QNoc6svXR/w==" spinCount="100000" sqref="AE1:AF1048576 AI1:AI1048576" name="Диана"/>
    <protectedRange algorithmName="SHA-512" hashValue="8rDcR3TkiiNuDue3KdNpzV4bsrBlTmfAiChq11pkn6+GNZ40p1m6E6aaGrF8Ch5fnyd4bpvlRVfdL+93CqPK0Q==" saltValue="y3qErcvozV7IljFyzuACPQ==" spinCount="100000" sqref="AP1:AP1048576" name="Хабиб"/>
    <protectedRange algorithmName="SHA-512" hashValue="p4a6j6VUS363oSMLjCJ7KTYtM6Wl2mp/d79m4sZXQERRYxTabNyNBOHniSKnYJTdhxWwUPsbFRXjjqvr3Q6stg==" saltValue="zW1feXfLn9HhhQC8InHZ+w==" spinCount="100000" sqref="AH1:AH1048576" name="Азизова"/>
  </protectedRanges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K1:M1048576">
    <cfRule type="cellIs" dxfId="35" priority="18" operator="equal">
      <formula>"ДОРОГА"</formula>
    </cfRule>
  </conditionalFormatting>
  <conditionalFormatting sqref="AB3:AI4">
    <cfRule type="cellIs" dxfId="33" priority="17" operator="equal">
      <formula>"ДОРОГА"</formula>
    </cfRule>
  </conditionalFormatting>
  <conditionalFormatting sqref="AB3:AI4">
    <cfRule type="cellIs" dxfId="31" priority="16" operator="equal">
      <formula>"ДОРОГА"</formula>
    </cfRule>
  </conditionalFormatting>
  <conditionalFormatting sqref="O1:P1048576">
    <cfRule type="cellIs" dxfId="29" priority="15" operator="equal">
      <formula>"Нет границ"</formula>
    </cfRule>
  </conditionalFormatting>
  <conditionalFormatting sqref="Q1:Q1048576">
    <cfRule type="cellIs" dxfId="27" priority="14" operator="equal">
      <formula>"Нет арендатора"</formula>
    </cfRule>
  </conditionalFormatting>
  <conditionalFormatting sqref="R1:AA2 R5:AA1048576 T4:AA4 S3:AA3 R3:R4">
    <cfRule type="containsText" dxfId="25" priority="13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23" priority="12" operator="equal">
      <formula>"Нет границ"</formula>
    </cfRule>
  </conditionalFormatting>
  <conditionalFormatting sqref="AC3:AI3">
    <cfRule type="cellIs" dxfId="21" priority="11" operator="equal">
      <formula>"ДОРОГА"</formula>
    </cfRule>
  </conditionalFormatting>
  <conditionalFormatting sqref="AD3:AI3">
    <cfRule type="cellIs" dxfId="19" priority="10" operator="equal">
      <formula>"ДОРОГА"</formula>
    </cfRule>
  </conditionalFormatting>
  <conditionalFormatting sqref="AE3:AI4">
    <cfRule type="cellIs" dxfId="17" priority="9" operator="equal">
      <formula>"ДОРОГА"</formula>
    </cfRule>
  </conditionalFormatting>
  <conditionalFormatting sqref="AE3:AI3">
    <cfRule type="cellIs" dxfId="15" priority="8" operator="equal">
      <formula>"ДОРОГА"</formula>
    </cfRule>
  </conditionalFormatting>
  <conditionalFormatting sqref="AE3:AI3">
    <cfRule type="cellIs" dxfId="13" priority="7" operator="equal">
      <formula>"ДОРОГА"</formula>
    </cfRule>
  </conditionalFormatting>
  <conditionalFormatting sqref="AE3:AI3">
    <cfRule type="cellIs" dxfId="11" priority="6" operator="equal">
      <formula>"ДОРОГА"</formula>
    </cfRule>
  </conditionalFormatting>
  <conditionalFormatting sqref="L3:M4">
    <cfRule type="cellIs" dxfId="9" priority="5" operator="equal">
      <formula>"ДОРОГА"</formula>
    </cfRule>
  </conditionalFormatting>
  <conditionalFormatting sqref="AD1:AD1048576">
    <cfRule type="cellIs" dxfId="7" priority="2" operator="equal">
      <formula>"СВОБОДНО"</formula>
    </cfRule>
    <cfRule type="cellIs" dxfId="6" priority="3" operator="equal">
      <formula>"СВЕРКА"</formula>
    </cfRule>
    <cfRule type="cellIs" dxfId="5" priority="4" operator="equal">
      <formula>"АРЕНДА"</formula>
    </cfRule>
  </conditionalFormatting>
  <conditionalFormatting sqref="AH3:AI3">
    <cfRule type="cellIs" dxfId="1" priority="1" operator="equal">
      <formula>"ДОРОГА"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2019-09-26T07:44:24Z</dcterms:modified>
</cp:coreProperties>
</file>