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8800" windowHeight="12435"/>
  </bookViews>
  <sheets>
    <sheet name="Кумторкалинский" sheetId="1" r:id="rId1"/>
  </sheets>
  <externalReferences>
    <externalReference r:id="rId2"/>
  </externalReferences>
  <definedNames>
    <definedName name="_xlnm._FilterDatabase" localSheetId="0" hidden="1">Кумторкалинский!$A$4:$AS$89</definedName>
    <definedName name="Z_289DE3E4_13DF_4935_B5E9_03CA8BC8E249_.wvu.FilterData" localSheetId="0" hidden="1">Кумторкалинский!$A$4:$AS$88</definedName>
    <definedName name="Z_8A29CA75_BB40_443E_859A_34539F9D2585_.wvu.FilterData" localSheetId="0" hidden="1">Кумторкалинский!$A$4:$AS$89</definedName>
    <definedName name="Z_A0EAE1DE_030E_4361_9999_9D75CD531A68_.wvu.FilterData" localSheetId="0" hidden="1">Кумторкалинский!$A$4:$AS$89</definedName>
    <definedName name="Z_DFACC9C6_7623_4494_B40A_7DD919EBFB6C_.wvu.FilterData" localSheetId="0" hidden="1">Кумторкалинский!$A$4:$AS$88</definedName>
    <definedName name="Z_E03EFCDB_E0B9_4141_9002_FC22439830A5_.wvu.FilterData" localSheetId="0" hidden="1">Кумторкалинский!$A$4:$AS$88</definedName>
    <definedName name="Z_E2F76AEB_476B_4953_A01F_2536B275AA5A_.wvu.FilterData" localSheetId="0" hidden="1">Кумторкалинский!$A$4:$AS$88</definedName>
    <definedName name="Z_F3A098BB_54FC_441D_A078_5BCEB7CDCE03_.wvu.FilterData" localSheetId="0" hidden="1">Кумторкалинский!$A$4:$AS$88</definedName>
    <definedName name="Z_F713EF9B_8F41_462D_859A_9DB442252C01_.wvu.FilterData" localSheetId="0" hidden="1">Кумторкалинский!$A$4:$AS$88</definedName>
    <definedName name="_xlnm.Print_Area" localSheetId="0">Кумторкалинский!$A$1:$AS$89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AG47" i="1"/>
  <c r="AG43" i="1"/>
  <c r="AG39" i="1"/>
  <c r="AG35" i="1"/>
  <c r="AG31" i="1"/>
  <c r="AG27" i="1"/>
  <c r="AG25" i="1"/>
  <c r="AG24" i="1"/>
  <c r="AG45" i="1" s="1"/>
  <c r="AG23" i="1"/>
  <c r="AG22" i="1"/>
  <c r="AG26" i="1" s="1"/>
  <c r="AG21" i="1"/>
  <c r="AG20" i="1"/>
  <c r="AG28" i="1" l="1"/>
  <c r="AG36" i="1"/>
  <c r="AG40" i="1"/>
  <c r="AG48" i="1"/>
  <c r="AG50" i="1" s="1"/>
  <c r="AG33" i="1"/>
  <c r="AG30" i="1"/>
  <c r="AG34" i="1"/>
  <c r="AG38" i="1"/>
  <c r="AG42" i="1"/>
  <c r="AG46" i="1"/>
  <c r="AG32" i="1"/>
  <c r="AG44" i="1"/>
  <c r="AG29" i="1"/>
  <c r="AG37" i="1"/>
  <c r="AG41" i="1"/>
  <c r="AG61" i="1" l="1"/>
  <c r="AG57" i="1"/>
  <c r="AG53" i="1"/>
  <c r="AG49" i="1"/>
  <c r="AG56" i="1"/>
  <c r="AG59" i="1"/>
  <c r="AG55" i="1"/>
  <c r="AG51" i="1"/>
  <c r="AG62" i="1"/>
  <c r="AG58" i="1"/>
  <c r="AG54" i="1"/>
  <c r="AG60" i="1"/>
  <c r="AG52" i="1"/>
  <c r="AG73" i="1" l="1"/>
  <c r="AG69" i="1"/>
  <c r="AG65" i="1"/>
  <c r="AG71" i="1"/>
  <c r="AG67" i="1"/>
  <c r="AG63" i="1"/>
  <c r="AG74" i="1"/>
  <c r="AG70" i="1"/>
  <c r="AG66" i="1"/>
  <c r="AG72" i="1"/>
  <c r="AG68" i="1"/>
  <c r="AG64" i="1"/>
  <c r="AG81" i="1" l="1"/>
  <c r="AG77" i="1"/>
  <c r="AG79" i="1"/>
  <c r="AG75" i="1"/>
  <c r="AG82" i="1"/>
  <c r="AG78" i="1"/>
  <c r="AG80" i="1"/>
  <c r="AG76" i="1"/>
  <c r="AG85" i="1" l="1"/>
  <c r="AG87" i="1"/>
  <c r="AG83" i="1"/>
  <c r="AG86" i="1"/>
  <c r="AG88" i="1"/>
  <c r="AG84" i="1"/>
</calcChain>
</file>

<file path=xl/sharedStrings.xml><?xml version="1.0" encoding="utf-8"?>
<sst xmlns="http://schemas.openxmlformats.org/spreadsheetml/2006/main" count="2214" uniqueCount="728">
  <si>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(Кумторкалинский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</si>
  <si>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</si>
  <si>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</si>
  <si>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</si>
  <si>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</si>
  <si>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</si>
  <si>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</si>
  <si>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</si>
  <si>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</si>
  <si>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</si>
  <si>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</si>
  <si>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</si>
  <si>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</si>
  <si>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</si>
  <si>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</si>
  <si>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</si>
  <si>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</si>
  <si>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</si>
  <si>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</si>
  <si>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</si>
  <si>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</si>
  <si>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</si>
  <si>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</si>
  <si>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</si>
  <si>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</si>
  <si>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</si>
  <si>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</si>
  <si>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</si>
  <si>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</si>
  <si>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</si>
  <si>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</si>
  <si>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</si>
  <si>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</si>
  <si>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</si>
  <si>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</si>
  <si>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</si>
  <si>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</si>
  <si>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</si>
  <si>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</si>
  <si>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</si>
  <si>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</si>
  <si>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</si>
  <si>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</si>
  <si>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</si>
  <si>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</si>
  <si>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</si>
  <si>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</si>
  <si>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</si>
  <si>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</si>
  <si>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</si>
  <si>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</si>
  <si>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Кумторкалинский район</t>
  </si>
  <si>
    <t>В0500003001710</t>
  </si>
  <si>
    <t>ЗЕМЛИ ОТГОННОГО ЖИВОТНОВОДСТВА</t>
  </si>
  <si>
    <t>Земельный участок</t>
  </si>
  <si>
    <t>Свидетельство о госрегистрации права собственности РД, запись регистрации №05-05-01/097/2009-990 от 09.12.2009г., Распоряжение Дагимущества РД от 14.09.2016 г. №235-р</t>
  </si>
  <si>
    <t>05:50:000049:0026</t>
  </si>
  <si>
    <t>Земли сельскохозяйственного значения</t>
  </si>
  <si>
    <t>Для сельскохозяйственного производства</t>
  </si>
  <si>
    <t>Нет границ</t>
  </si>
  <si>
    <t>ГУП "Тидибский" до 23 июля 2059 года; 05-05-01/173/2011-704 от 09.12.2011 г.</t>
  </si>
  <si>
    <t>В ЕГРН сведения о правообладателе отсутствуют</t>
  </si>
  <si>
    <t>В1901000036Pcze</t>
  </si>
  <si>
    <t>8 октября 2019г.</t>
  </si>
  <si>
    <t>Дагестан респ, р-н Кумторкалинский, ГУП "Тидибский " Шамильского района</t>
  </si>
  <si>
    <t>Земли сельскохозяйственного назначения</t>
  </si>
  <si>
    <t>36798760.91 +/- 300</t>
  </si>
  <si>
    <t xml:space="preserve">Республика Дагестан </t>
  </si>
  <si>
    <t xml:space="preserve">ГУП "Тидибский", ИНН: 0528000351. № 86, Выдан
23.07.2010. Срок действия с 09.12.2011 по 23.07.2059. </t>
  </si>
  <si>
    <t>Установлены</t>
  </si>
  <si>
    <t>Ф3. РЕГИСТРАЦИЯ РД, ПРОВЕРКА ДАННЫХ</t>
  </si>
  <si>
    <t>СВЕРКА</t>
  </si>
  <si>
    <t>НЕТ</t>
  </si>
  <si>
    <t>После установления границ</t>
  </si>
  <si>
    <t>В0500003000043</t>
  </si>
  <si>
    <t>Земельный участок (СХПК "Агрофирма Корода")</t>
  </si>
  <si>
    <t>Распоряжение Минимущества РД от 20.08.2010г. №515-р, Свидетельство о госрегистрации права собственности РД запись регистрации №05-05-01/151/2010-686 от 13.12.2010г.</t>
  </si>
  <si>
    <t>05:50:000031:15</t>
  </si>
  <si>
    <t>СХПК "Агрофирма "Корода" до 2 октября 2055 года; 05/001/2017-1 от 21 августа 2017 г.</t>
  </si>
  <si>
    <t xml:space="preserve">Правообладателем указана РД в лице Министерства имущественных и земельных отношений РД. Обременение зарегистрировано на Сельскохозяйственный производственный кооператив "Агрофирма Корода", ИНН: 0510006659;Договор аренды земельного участка, находящегося в собственности Республики Дагестан №52 от 21.06.2017 г.;21.08.2017
05:50:000031:15-05/001/2017-2
</t>
  </si>
  <si>
    <t>В1901000036wO6Q</t>
  </si>
  <si>
    <t>Дагестан респ, р-н Кумторкалинский, Сулакская зона СХПК "Агрофирма Корода"</t>
  </si>
  <si>
    <t>272025.35</t>
  </si>
  <si>
    <t>РД в лице Министерства имущественных и земельных отношений РД</t>
  </si>
  <si>
    <t>Сельскохозяйственный производственный кооператив "Агрофирма Корода", ИНН: 0510006659 № 52, Выдан
21.06.2017. Срок действия с 21.08.2017 по 02.10.2055. Алухачев Алухач Магомедович № 2, Выдан 30.11.2017. Срок действия с 15.01.2017 по 01.10.2055</t>
  </si>
  <si>
    <t>Ф2. РЕГИСТРАЦИЯ РД</t>
  </si>
  <si>
    <t>АРЕНДА</t>
  </si>
  <si>
    <t>16.07-26.07</t>
  </si>
  <si>
    <t>15.08</t>
  </si>
  <si>
    <t>В0500003000042</t>
  </si>
  <si>
    <t>Распоряжение Минимущества РД от 04.07.2011г. №402-р, Свидетельство о госрегистрации права собственности РД запись регистрации №05-05-01/055/2011-825 от 10.08.2011г.</t>
  </si>
  <si>
    <t>05:50:000031:27</t>
  </si>
  <si>
    <t>Нет арендатора</t>
  </si>
  <si>
    <t>В19010000366Wio</t>
  </si>
  <si>
    <t>Республика Дагестан, Кумторкалинский район, сулакская зона "Агрофирма Корода" Гунибского</t>
  </si>
  <si>
    <t>Объект недвижимости снят с кадастрового учета 10.08.2011</t>
  </si>
  <si>
    <t>Не установлены</t>
  </si>
  <si>
    <t>СВОБОДНО</t>
  </si>
  <si>
    <t>В0500003001095</t>
  </si>
  <si>
    <t>Земельный участок (СХПК "Агрофирма Шамгода")</t>
  </si>
  <si>
    <t>Распоряжение Минимущества РД от 22.11.2011г. №770-р, Свидетельство о госрегистрации права собственности РД запись регистрации №05-05-01/003/2008-721 от 15.04.2008г.</t>
  </si>
  <si>
    <t>05:50:000045:24</t>
  </si>
  <si>
    <t>В1901000036eyO3</t>
  </si>
  <si>
    <t>Республика Дагестан, р-н Кумторкалинский, СХПК "Агрофирма Шамгода" Гунибского</t>
  </si>
  <si>
    <t>2184966 +/- 1452</t>
  </si>
  <si>
    <t>Отсутствует</t>
  </si>
  <si>
    <t>В0500003000038</t>
  </si>
  <si>
    <t>Распоряжение Минимущества РД от 20.08.2010г. №515-р, Свидетельство о госрегистрации права собственности РД запись регистрации №05-05-01/151/2010-685 от 13.12.2010г.</t>
  </si>
  <si>
    <t>05:50:000031:5</t>
  </si>
  <si>
    <t>Для ведения крестьянского (фермерского) хозяйства</t>
  </si>
  <si>
    <t>КФХ "Мухмар"до 20 октября 2056 года</t>
  </si>
  <si>
    <t xml:space="preserve">Данные о правообладателе отсутсвуют. Обременение зарегистрировано на Гаджилов Магомед Мусаевич
Договор аренды №194 от 20.12.2007 г.
05-05-01/031/2008-216
до 20.10.2056 года
</t>
  </si>
  <si>
    <t>В1901000036zaGX</t>
  </si>
  <si>
    <t>Дагестан респ, р-н Кумторкалинский, из земель СХПК "Корода</t>
  </si>
  <si>
    <t>99717.14</t>
  </si>
  <si>
    <t xml:space="preserve">Гаджилов Магомед Мусаевич № 194, Выдан 20.12.2007. 05-05-01/031/2008-216. Срок действия с 12.05.2008 до 20.10.2056 года. </t>
  </si>
  <si>
    <t>В0500003000093</t>
  </si>
  <si>
    <t>Земельный участок (колхоз Кородинский)</t>
  </si>
  <si>
    <t>Распоряжение Правительства РД №234-р от 10.07.2003г., Свидетельство о госрегистрации права собственности РД, запись регистрации №05-05-01/044/2007-017 от 09.06.2007г.</t>
  </si>
  <si>
    <t>05:50:000031:0001</t>
  </si>
  <si>
    <t>Для выпаса скота</t>
  </si>
  <si>
    <t xml:space="preserve">ООО "Тарки-Центр" до 10 июля 2052 года </t>
  </si>
  <si>
    <t xml:space="preserve">Правообладателем указана РД в лице Министерства имущественных и земельных отношений РД. Обременение зарегистрировано на "Тарки Центр", ИНН: 0562051941 Договор аренды №11 от 02.03.2007 г.;
Передаточный акт от 02.03.2007 г. 05-05-01/022/2007-482
с 28.06.2007 по 10.07.2052
</t>
  </si>
  <si>
    <t>В1901000036ocTK</t>
  </si>
  <si>
    <t>р-н. Кумторкалинский</t>
  </si>
  <si>
    <t>170000 +/- 3608</t>
  </si>
  <si>
    <t>Тарки Центр, ИНН: 0562051941. Договор аренды, № 11, Выдан 02.03.2007. Срок действия с 28.06.2007 по 10.07.2052</t>
  </si>
  <si>
    <t>В0500003001671</t>
  </si>
  <si>
    <t>Земельный участок (СХПК Агрофирма Корода")</t>
  </si>
  <si>
    <t>Распоряжение Минимущества РД от 04.07.2011г. №402-р, Свидетельство о госрегистрации права собственности РД запись регистрации №05-05-01/055/2011-826 от 10.08.2011г.</t>
  </si>
  <si>
    <t>05:50:000031:26</t>
  </si>
  <si>
    <t>В19010000364Wvn</t>
  </si>
  <si>
    <t>В0500003000650</t>
  </si>
  <si>
    <t>Земельный участок (СПК "Дружба")</t>
  </si>
  <si>
    <t>Распоряжение МИ и ЗО РД №202-р от 02.10.2006г., Свидетельство о госрегистрации права собственности РД, запись регистрации №05-05-01/076/2007-479 от 21.09.2007г.</t>
  </si>
  <si>
    <t>05:50:000022:0001</t>
  </si>
  <si>
    <t xml:space="preserve">Правообладателем указана РД в лице Министерства имущественных и земельных отношений РД. Обременение зарегистрировано на Сельскохозяйственный производственный кооператив "Дружба", ИНН: 0509007489; Договор аренды №72 от 18.10.2006 г.;
Передаточный акт от 28.10.2006 г.; 05-05-01/045/2007-388
с 20.09.2007 по 02.10.2055
</t>
  </si>
  <si>
    <t>В1901000036ZxZT</t>
  </si>
  <si>
    <t>Дагестан респ, р-н Кумторкалинский, СПК "Дружба" Гумбетовского района</t>
  </si>
  <si>
    <t>4060448.17</t>
  </si>
  <si>
    <t>Сельскохозяйственный производственный кооператив "Дружба", ИНН: 0509007489. № 72, Выдан 18.10.2006. Срок действия с 20.09.2007 по 02.10.2055</t>
  </si>
  <si>
    <t>В0500003000662</t>
  </si>
  <si>
    <t>Земельный участок (МУП "Урадинский")</t>
  </si>
  <si>
    <t>Распоряжение МИ и ЗО РД №589-р от 08.10.2007г., Свидетельство о госрегистрации права собственности РД, запись регистрации №05-05-01/090/2007-706 от 10.10.2007г.</t>
  </si>
  <si>
    <t>05:50:000044:0063</t>
  </si>
  <si>
    <t>Для ведения отгонного животноводства</t>
  </si>
  <si>
    <t xml:space="preserve">КФХ "Садовод до 5 октября 2056 года ;05-05-01/090/2007-720 от 15.10.2007 г. СПК "Садовод"до 5 октября 2056 года 05-05/001-05/140/012/2016-30943 от 25.11.2016 г. </t>
  </si>
  <si>
    <t>Правообладателем указана РД в лице Министерства имущественных и земельных отношений РД. Обременения не зарегистрированы.</t>
  </si>
  <si>
    <t>В190100003664QS</t>
  </si>
  <si>
    <t>Дагестан респ, р-н Кумторкалинский, На землях МУП "Урадинский".</t>
  </si>
  <si>
    <t>1000001.39</t>
  </si>
  <si>
    <t>Не зарегистрировано</t>
  </si>
  <si>
    <t>В0500003000886</t>
  </si>
  <si>
    <t>Распоряжение МИ и ЗО РД №626-р от 30.10.2007г., Свидетельство о госрегистрации права собственности РД, запись регистрации №05-05-01/105/2007-471 от 11.01.2008г.</t>
  </si>
  <si>
    <t>05:50:000044:0071</t>
  </si>
  <si>
    <t>КФХ"Харада"до 28 октября 2058 г. 05-05-01/097/2009-894 от 09.12.2009 г.</t>
  </si>
  <si>
    <t>В1901000036Mf25</t>
  </si>
  <si>
    <t>В0500003000978</t>
  </si>
  <si>
    <t>Земельный участок (СПК "Красный Партизан")</t>
  </si>
  <si>
    <t>Распоряжение МИ и ЗО РД №626-р от 30.10.2007г., Свидетельство о госрегистрации права собственности РД, запись регистрации №05-05-01/106/2007-044 от 20.12.2007г.</t>
  </si>
  <si>
    <t>05:50:000023:0008</t>
  </si>
  <si>
    <t xml:space="preserve">СПК "колхлоз Красный Партизан" до 13 сентября 2059года; </t>
  </si>
  <si>
    <t xml:space="preserve">Обременение зарегистрировано на Сельскохозяйственный производственный кооператив "колхоз Красный партизан", ИНН: 0536002419
Договор аренды земельного участка №98 от 13.09.2010 г. 05-05-01/114/2010-231
с 17.09.2010 по 13.09.2059
Обременение зарегистрировано на Открытое акционерное общество "Российский сельскохозяйственный банк", ИНН: 7725114488
Договор аренды земельного участка №98 от 13.09.2010 г.;
Договор об ипотеке (залоге недвижимости) №130415/0001-7.1 от 25.11.2013 г.05-05/001-05-05-01/114/2010-231/2
с 05.12.2013 по 13.09.2059
</t>
  </si>
  <si>
    <t>В1901000036UfUZ</t>
  </si>
  <si>
    <t>№КУВИ-001/2019-24400736</t>
  </si>
  <si>
    <t>В0500003001098</t>
  </si>
  <si>
    <t>Земельный участок (СХПК "Агрофирма Даниялова")</t>
  </si>
  <si>
    <t>Распоряжение Минимущества РД №626-р от 30.10.2007г., Свидетельство о госрегистрации права собственности РД, запись регистрации №05-05-01/002/2008-975 от 17.04.2008г.</t>
  </si>
  <si>
    <t>05:50:000020:0024</t>
  </si>
  <si>
    <t>В1901000036DZui</t>
  </si>
  <si>
    <t>В0500003001022</t>
  </si>
  <si>
    <t>Земельный участок (СПК "Гонода")</t>
  </si>
  <si>
    <t>Распоряжение МИ и ЗО РД №626-р от 30.10.2007г., Свидетельство о госрегистрации права собственности РД, запись регистрации №05-05-01/105/2007-474 от 11.01.2008г.</t>
  </si>
  <si>
    <t>05:50:000040:0003</t>
  </si>
  <si>
    <t>Для сельскохозяйственного использования</t>
  </si>
  <si>
    <t>Обременения не зарегистрированы.</t>
  </si>
  <si>
    <t>В1901000036C3OO</t>
  </si>
  <si>
    <t>Дагестан респ, р-н Кумторкалинский, СПК "Гонода" Гунибского района</t>
  </si>
  <si>
    <t>3892325.37</t>
  </si>
  <si>
    <t>В0500003001005</t>
  </si>
  <si>
    <t>Земельный участок (СХПК "Агрофирма "Кегер")</t>
  </si>
  <si>
    <t>Распоряжение МИ и ЗО РД №626-р от 30.10.2007г., Свидетельство о госрегистрации права собственности РД, запись регистрации №05-05-01/105/2007-472 от 11.01.2008г.</t>
  </si>
  <si>
    <t>05:50:000021:0001</t>
  </si>
  <si>
    <t>КФХ "Реформа"до 1 июля 2057 года; 05-05-01/049/2008-406 от 18 августа 2008 г.</t>
  </si>
  <si>
    <t xml:space="preserve">Данные о правообладателе отсутсвуют. Обременение зарегистрировано на Амиров Абус Магомедович
Договор аренды №100 от 02.07.2008 г.
05-05-01/049/2008-506
с 01.07.2008 по 01.07.2057
</t>
  </si>
  <si>
    <t>В19010000365wpq</t>
  </si>
  <si>
    <t>Дагестан респ, р-н Кумторкалинский, СХПК "Агрофирма "Кегер" Гунибского района</t>
  </si>
  <si>
    <t>2449884.97</t>
  </si>
  <si>
    <t>Республика Дагестан</t>
  </si>
  <si>
    <t>Амиров Абус Магомедович № 100, Выдан 02.07.2008. Срок действия с 01.07.2008 по 01.07.2057</t>
  </si>
  <si>
    <t>В0500003001096</t>
  </si>
  <si>
    <t>Земельный участок (СПК "Колхоз им. Энгельса")</t>
  </si>
  <si>
    <t>Распоряжение Минимущества РД №626-р от 30.10.2007г., Свидетельство о госрегистрации права собственности РД, запись регистрации №05-05-01/106/2007-049 от 20.12.2007г.</t>
  </si>
  <si>
    <t>05:50:000026:0021</t>
  </si>
  <si>
    <t>СПК "колхоз им.Энгельса"до 9 декабря 2060 года; 05-05-01/121/2012-137</t>
  </si>
  <si>
    <t xml:space="preserve">Правообладателем указана РД в лице Министерства имущественных и земельных отношений РД. Обременение зарегистрировано на ООО"ДАГЕСТАН", ИНН: 2514256325
Договор аренды земельного участка, находящегося в государственной собственности РД №69 от 09.12.2011 г.;
Передаточный акт от 09.12.2011 г.
05-05-01/121/2012-137
с 09.12.2011 по 09.12.2060
</t>
  </si>
  <si>
    <t>В1901000036eQJT</t>
  </si>
  <si>
    <t>Республика Дагестан, р-н Кумторкалинский, СПК "Колхоз им. Энгельса</t>
  </si>
  <si>
    <t>10147089 +/- 1115</t>
  </si>
  <si>
    <t xml:space="preserve">ООО"ДАГЕСТАН", ИНН: 2514256325. № 69, Выдан
09.12.2011. Срок действия с 09.12.2011 по 09.12.2060 </t>
  </si>
  <si>
    <t>В0500003001002</t>
  </si>
  <si>
    <t>Земельный участок (СПК им. Хизроева)</t>
  </si>
  <si>
    <t>Распоряжение МИ и ЗО РД №626-р от 30.10.2007г., Свидетельство о госрегистрации права собственности РД, запись регистрации №05-05-01/106/2007-048 от 20.12.2007г.</t>
  </si>
  <si>
    <t>05:50:000017:0006</t>
  </si>
  <si>
    <t>СПК "Хизроева"до 6 сентября 2059 года</t>
  </si>
  <si>
    <t xml:space="preserve">Правообладателем указана РД в лице Министерства имущественных и земельных отношений РД. Обременение зарегистрировано на Сельскохозяйственный производственный кооператив "Хизроева", ИНН: 0536000524
'Договор аренды земельного участка' №97 от 06.09.2010
05-05-01/114/2010-187
с 22.09.2010 по 06.09.2059
</t>
  </si>
  <si>
    <t>В1901000036mSnY</t>
  </si>
  <si>
    <t>Республика Дагестан, р-н Кумторкалинский, СПК им.Хизроева Хунзахского района</t>
  </si>
  <si>
    <t>38836882 +/- 2181</t>
  </si>
  <si>
    <t>Сельскохозяйственный производственный кооператив "Хизроева", ИНН: 0536000524.  № 97, Выдан 06.09.2010. Срок действия с 22.09.2010 по 06.09.2059</t>
  </si>
  <si>
    <t>В0500003001003</t>
  </si>
  <si>
    <t>Земельный участок (СПК "Племенной завод им. Дудара Алиевича")</t>
  </si>
  <si>
    <t>Расп-я  МИиЗО РД №626-р от 30.10.2007г., №477-р от 13.08.2013г., Свидетельство о госрегистрации права собственности РД, запись регистрации №05-05-01/106/2007-047 от 20.12.2007г.</t>
  </si>
  <si>
    <t>05:50:000018:0008</t>
  </si>
  <si>
    <t>СПК "племенной завод им. Дудара Алиевича"до 1 сентября 2059года; 05-05-01/114/2010-158; СПК "племенной завод им. Дудара Алиевича"до 19 октября 2059 года</t>
  </si>
  <si>
    <t>В1901000036E7rv</t>
  </si>
  <si>
    <t>Дагестан респ, р-н Кумторкалинский, СПК "Племенной завод им.Дудара Алиевича"</t>
  </si>
  <si>
    <t>36944415 +/- 2287</t>
  </si>
  <si>
    <t>Сельскохозяйственный производственный кооператив "Племенной завод им.Дудара Алиевича", ИНН:0536000250. № 96, Выдан 01.09.2010. Срок действия с 07.09.2010 по 01.09.2059</t>
  </si>
  <si>
    <t>В0500003001097</t>
  </si>
  <si>
    <t>Земельный участок (СПК "Согратль")</t>
  </si>
  <si>
    <t>Распоряжение Минимущества РД №626-р от 30.10.2007г., Св-во о госрег. права собственности РД, запись рег. №05-05-01/004/2008-777 от 17.04.2008г., Распоряжение Дагимущества РД от 09.09.2016 г. №230-р</t>
  </si>
  <si>
    <t>05:50:000019:0029</t>
  </si>
  <si>
    <t>В1901000036x0Wx</t>
  </si>
  <si>
    <t>Дагестан респ, р-н Кумторкалинский, СХПК "Согратль" Гунибского района</t>
  </si>
  <si>
    <t>182003650 +/- 4722</t>
  </si>
  <si>
    <t>В0500003001073</t>
  </si>
  <si>
    <t>Земельный участок (колхоз "Верхне Казанищенский")</t>
  </si>
  <si>
    <t>Распоряжение МИ и ЗО РД №626-р от 30.10.2007г., Свидетельство о госрегистрации права собственности РД, запись регистрации №05-05-01/025/2008-308 от 11.06.2008г.</t>
  </si>
  <si>
    <t>05:50:000058:4</t>
  </si>
  <si>
    <t>Для сельскохозяйственного использование</t>
  </si>
  <si>
    <t>СПК "Верхне Казанищенский"до 6 февраля 2033 года; 05-05-01/203/2013-13;ООО "Радуга"до 23 мая 2028 года</t>
  </si>
  <si>
    <t xml:space="preserve"> Обременение зарегистрировано на Сельскохозяйственный производственный кооператив "Верхне Казанищенский", ИНН: 0507007148
Договор аренды земельного участка находящегося в государственной собственности Республики Дагестан №17 от 06.02.2013 г.
05-05-01/203/2013-13
с 06.02.2013 по 06.02.2033
</t>
  </si>
  <si>
    <t>В1901000036E030</t>
  </si>
  <si>
    <t>агестан респ, р-н Кумторкалинский, колхоз "Верхнеказанищенский" Буйнакского</t>
  </si>
  <si>
    <t>10507971.6</t>
  </si>
  <si>
    <t>Сельскохозяйственный производственный кооператив "Верхне Казанищенский", ИНН: 0507007148. № 17, Выдан 06.02.2013. 05-05-01/203/2013-13. Срок действия с 06.02.2013 по 06.02.2033</t>
  </si>
  <si>
    <t>В0500003001072</t>
  </si>
  <si>
    <t>Распоряжение МИ и ЗО РД №626-р от 30.10.2007г., Свидетельство о госрегистрации права собственности РД, запись регистрации №05-05-01/043/2008-231 от 11.06.2008г.</t>
  </si>
  <si>
    <t>05:50:000058:5</t>
  </si>
  <si>
    <t>ООО "Радуга"до 23 мая 2028 года</t>
  </si>
  <si>
    <t xml:space="preserve">Обременение зарегистрировано на Сельскохозяйственный производственный кооператив "Верхне Казанищенский", ИНН: 0507007148
Договор аренды земельного участка находящегося в государственной собственности Республики Дагестан №18 от 06.02.2013 г.
05-05-01/203/2013-12
с 06.02.2013 по 06.02.2033
</t>
  </si>
  <si>
    <t>В1901000036mLzd</t>
  </si>
  <si>
    <t>Ф1. ПРОВЕРКА ДАННЫХ</t>
  </si>
  <si>
    <t>В0500003001100</t>
  </si>
  <si>
    <t>Земельный участок (СХПК "Агрофирма Чох")</t>
  </si>
  <si>
    <t>Расп. Минимущества РД от 30.10.2007г. №626-р, Св-во о госрегистрации права собственности РД, запись регистрации №05-05-01/006/2008-971 от 15.04.2008г., Расп. Мингосимущества РД от 22.04.2014г. №174-р</t>
  </si>
  <si>
    <t>05:50:000030:0041</t>
  </si>
  <si>
    <t xml:space="preserve">Аренда (в том числе, субаренда)'Передаточный акт' №35 от 26.04.2010;
'Договор аренды земельного участка находящегося в государственной собственности' №35 от 26.04.2010
05-05-01/074/2010-130
с 21.06.2010 по 26.04.2059
Обременение зарегистрировано на Открытое акционерное общество "Российский сельскохозяйственный банк", ИНН: 7725114488'Договор об ипотеки (залоге недвижимости)' №060400/5234-7.1 от 05.08.2010;05-05-01/074/2010-859
с 11.08.2010 по 24.10.2017
</t>
  </si>
  <si>
    <t>В1901000036yoBa</t>
  </si>
  <si>
    <t>Республика Дагестан, р-н Кумторкалинский, СХПК "Агрофирма Чох" Гунибского района</t>
  </si>
  <si>
    <t>148595153 +/- 1130</t>
  </si>
  <si>
    <t>Открытое акционерное общество "Российский сельскохозяйственный банк", ИНН: 7725114488. Договор об ипотеки (залоге недвижимости), № 060400/5234-7.1, Выдан 05.08.2010. Срок действия с 11.08.2010 по 24.10.2017. Кооперативное хозяйство "Агрофирма ЧОХ", ИНН: 0510008198. № 35, Выдан
26.04.2010. Срок действия с 21.06.2010 по 26.04.2059</t>
  </si>
  <si>
    <t>В0500003001051</t>
  </si>
  <si>
    <t>Земельный участок (СХПК "Корода")</t>
  </si>
  <si>
    <t>Распоряжение МИ и ЗО РД №626-р от 30.10.2007г., Свидетельство о госрегистрации права собственности РД, запись регистрации №05-05-01/031/2008-344 от 07.05.2008г.</t>
  </si>
  <si>
    <t>05:50:000031:0005</t>
  </si>
  <si>
    <t xml:space="preserve">Обременение зарегистрировано на Гаджилов Магомед Мусаевич
Договор аренды №194 от 20.12.2007 г.05-05-01/031/2008-216
до 20.10.2056 года
 </t>
  </si>
  <si>
    <t>В1901000036SADB</t>
  </si>
  <si>
    <t>В0500003001163</t>
  </si>
  <si>
    <t>Распоряжение Минимущества РД №626-р от 30.10.2007г., Свидетельство о госрегистрации права собственности РД, запись регистрации №05-05-01/074/2008-985 от 24.10.2008г.</t>
  </si>
  <si>
    <t>05:50:000044:72</t>
  </si>
  <si>
    <t xml:space="preserve">ООО "Строитель-7"до 21 июля 2028 г. </t>
  </si>
  <si>
    <t xml:space="preserve">Обременение зарегистрировано на Общество с ограниченной ответственностью "Строитель-7", ИНН: 0560004865
Договор аренды №95 от 21.07.2008 г.до 21 июля 2028 года.05-05-01/098/2008-277
</t>
  </si>
  <si>
    <t>В19010000362c7W</t>
  </si>
  <si>
    <t>Дагестан респ, р-н Кумторкалинский, МУП "Урадинский" Шамильского района.</t>
  </si>
  <si>
    <t>199865.2</t>
  </si>
  <si>
    <t>Общество с ограниченной ответственностью "Строитель-7", ИНН: 0560004865. № 95, Выдан 21.07.2008. Срок действия с 24.11.2008 до 21 июля 2028 года</t>
  </si>
  <si>
    <t>В0500003001182</t>
  </si>
  <si>
    <t>Земельный участок (Агрофирма "Даниялова")</t>
  </si>
  <si>
    <t>Распоряжение МИ и ЗО РД №626-р от 30.10.2007г., Свидетельство о госрегистрации права собственности РД, запись регистрации №05-05-01/098/2008-811 от 12.12.2008г.</t>
  </si>
  <si>
    <t>05:50:000020:16</t>
  </si>
  <si>
    <t>Для ведения крестьянского (фермерского) хозяйства ;Кара-Койсу;</t>
  </si>
  <si>
    <t>Правообладателем указана РД в лице Министерства имущественных и земельных отношений РД. Обременение зарегистрировано на Абдулаев Абдула Магомедович
Договор аренды №134 от 13.11.2008 г.
с 12.12.2008 по 17.10.2028; 05-05-01/098/2008-812</t>
  </si>
  <si>
    <t>В1901000036haHa</t>
  </si>
  <si>
    <t>В0500003001201</t>
  </si>
  <si>
    <t>Земельный участок (МО с. Алмало)</t>
  </si>
  <si>
    <t>Свидетельство о госрегистрации п рава собственности РД, запись регистрации №05-05-01/096/2009-517 от 01.10.2009г.</t>
  </si>
  <si>
    <t>05:50:000061:10</t>
  </si>
  <si>
    <t>Для сельскохозяйственных целей</t>
  </si>
  <si>
    <t>В1901000036QPKg</t>
  </si>
  <si>
    <t>Дагестан респ, р-н Кумторкалинский, из земель МО "с.Алмало".</t>
  </si>
  <si>
    <t>2699738.92</t>
  </si>
  <si>
    <t>Не зарегистрировано.</t>
  </si>
  <si>
    <t>В0500003001199</t>
  </si>
  <si>
    <t>Земельный участок (КФХ "Сокол")</t>
  </si>
  <si>
    <t>Распоряжение Правительства РД №475-р от 13.12.2001г., Свидетельство о госрегистрации права собственности РД, запись регистрации №05-05-01/001/2009-145 от 23.03.2009г.</t>
  </si>
  <si>
    <t>05:50:000029:18</t>
  </si>
  <si>
    <t>СПК "Сокол"до 22 апреля 2058 года; 05-05-01/001/2009-986 от 18 сентября 2009 г.</t>
  </si>
  <si>
    <t>Данные о правообладателе отсутствуют. Обременение зарегистрировано на Зайналов Газимагомед Госенович
Договор субаренды земельного участка от 28.03.2016 г.
с 11.05.2016 по 28.03.2026; 05-05/001-05/140/012/2016-11844/2</t>
  </si>
  <si>
    <t>В1901000036T3OD</t>
  </si>
  <si>
    <t>Дагестан респ, р-н Кумторкалинский, земли Спецземфонда РД.</t>
  </si>
  <si>
    <t>1200049.63</t>
  </si>
  <si>
    <t>Сельскохозяйственный производственный кооператив "Сокол", ИНН: 0508102588№ 07, Выдан 22.04.2009. Срок действия с 18.09.2009 по 22.04.2058.  Зайналов Газимагомед Госенович Срок действия с 11.05.2016 по 28.03.2026</t>
  </si>
  <si>
    <t>В0500003001197</t>
  </si>
  <si>
    <t>Расп. Мингосимущества РД от 22.09.2014г. №590-р, Свидетельство о госрегистрации права собственности РД, запись регистрации №05-05-01/097/2009-055 от 10.09.2009г.</t>
  </si>
  <si>
    <t>05:50:000044:73</t>
  </si>
  <si>
    <t xml:space="preserve">КФХ"Харада"до 28 октября 2058 г.05-05-01/097/2009-895 от 09.12.2009 г. </t>
  </si>
  <si>
    <t>В1901000036qtyE</t>
  </si>
  <si>
    <t>№КУВИ-001/2019-24400980</t>
  </si>
  <si>
    <t>В0500003001643</t>
  </si>
  <si>
    <t>Распоряжение Минимущества РД от 22.12.2010г. №745-р, Свидетельство о госрегистрации права собственности РД запись регистрации №05-05-01/007/2011-272 от 21.02.2011г.</t>
  </si>
  <si>
    <t>05:50:000031:19</t>
  </si>
  <si>
    <t>СХПК "Агрофирма "Корода"до 2 октября 2055 года; 05/001/2017-1 от 11 сентября 2017 г.</t>
  </si>
  <si>
    <t>В1901000036gaaF</t>
  </si>
  <si>
    <t>Дагестан респ, р-н Кумторкалинский, Сулакская зона, СХПК "Агрофирма Корода"</t>
  </si>
  <si>
    <t>977336.27</t>
  </si>
  <si>
    <t>Сельскохозяйственный производственный кооператив "Агрофирма Корода", ИНН: 0510006659. № 53, Выдан
21.06.2017. Срок действия с 11.09.2017 по 02.10.2055</t>
  </si>
  <si>
    <t>В0500003001645</t>
  </si>
  <si>
    <t>Распоряжение Минимущества РД от 22.12.2010г. №745-р, Свидетельство о госрегистрации права собственности РД запись регистрации №05-05-01/173/2010-495 от 27.01.2011г.</t>
  </si>
  <si>
    <t>05:50:000031:20</t>
  </si>
  <si>
    <t xml:space="preserve">КФХ Мамалов Багавдин Магомедович до 18 февраля 2060 года; 05-05-01/018/2011-451 от 25.02.2011г. </t>
  </si>
  <si>
    <t>В1901000036JI4o</t>
  </si>
  <si>
    <t>108687.72</t>
  </si>
  <si>
    <t>не зарегистрировано</t>
  </si>
  <si>
    <t>В0500003001644</t>
  </si>
  <si>
    <t>Распоряжение Минимущества РД от 22.12.2010г. №745-р, Свидетельство о госрегистрации права собственности РД запись регистрации №05-05-01/173/2010-494 от 27.01.2011г.</t>
  </si>
  <si>
    <t>05:50:000031:21</t>
  </si>
  <si>
    <t>В1901000036JqAQ</t>
  </si>
  <si>
    <t>Дагестан респ, р-н Кумторкалинский, Сулакская зона, СХПК "Агрофирма Корода"
Гунибского района, ЗУ3.</t>
  </si>
  <si>
    <t>121308.58</t>
  </si>
  <si>
    <t>ЗАКАЗАТЬ ВЫПИСКУ ЕГРН</t>
  </si>
  <si>
    <t>В0500003001642</t>
  </si>
  <si>
    <t>Распоряжение Минимущества РД от 22.12.2010г. №746-р, Свидетельство о госрегистрации права собственности РД запись регистрации №05-05-01/173/2010-493 от 27.01.2011г.</t>
  </si>
  <si>
    <t>05:50:000031:23</t>
  </si>
  <si>
    <t xml:space="preserve">КФХ Мамалов Багавдин Магомедович до 18 февраля 2060 года; 05-05-01/018/2011-453 от 25,02,2011 г. </t>
  </si>
  <si>
    <t>Обременения не зарегистрированы</t>
  </si>
  <si>
    <t>В1901000036PW2f</t>
  </si>
  <si>
    <t>370536.06</t>
  </si>
  <si>
    <t>В0500003001679</t>
  </si>
  <si>
    <t>Распоряжение Минимущества РД от 16.12.2011г. №879-р, Свидетельство о госрегистрации права собственности РД запись регистрации №05-05-01/189/2011-419 от 27.01.2012г.</t>
  </si>
  <si>
    <t>05:50:000031:29</t>
  </si>
  <si>
    <t>СХПК "Агрофирма "Корода"до 2 октября 2055 года; 05/001/2017-1 от 21 августа 2017 г.</t>
  </si>
  <si>
    <t>Данные о правообладателе отсутствуют. Обременение зарегистрировано на Лахиялов Рашид Гаджиалиевич
Договор аренды земельного участка №52 от 21.06.2017 г.
с 15.01.2018 по 30.09.2055; 05:50:000031:29-05/001/2018-4</t>
  </si>
  <si>
    <t>В1901000036rahr</t>
  </si>
  <si>
    <t>В0500003001715</t>
  </si>
  <si>
    <t>Распоряжение Минимущества РД от 16.12.2011г. №879-р, Свидетельство о госрегистрации права собственности РД запись регистрации №05-05-01/189/2011-420 от 27.01.2012г.</t>
  </si>
  <si>
    <t>05:50:000031:28</t>
  </si>
  <si>
    <t>Для ведения садоводства, огородничества и дачного строительства</t>
  </si>
  <si>
    <t>Правообладателем указано Муниципальное образование "Кумторкалинский район" Республики Дагестан</t>
  </si>
  <si>
    <t>В1901000036jDih</t>
  </si>
  <si>
    <t>910001 +/- 667.7</t>
  </si>
  <si>
    <t>Садоводческое некоммерческое товарищество "Новый Корода", ИНН: 0562065430.  Муниципальное образование "Кумторкалинский район" Республики Дагестан</t>
  </si>
  <si>
    <t>В0500003001703</t>
  </si>
  <si>
    <t>Распоряжение Минимущества РД от 22.11.2011г. №770-р, Свидетельство о госрегистрации права собственности РД запись регистрации №05-05-01/099/2012-374 от 17.09.2012г.</t>
  </si>
  <si>
    <t>05:50:000045:26</t>
  </si>
  <si>
    <t>Земли промышленности</t>
  </si>
  <si>
    <t>ЭНЕРГО</t>
  </si>
  <si>
    <t>Для строительства трансформаторной подстанции напряжением 330 кВ (ПС 330 кВ Артем ) с подъездной автодорогой к ней</t>
  </si>
  <si>
    <t xml:space="preserve">ОАО "Федеральная сетевая компания Единой энергетической системы" до 15 февраля 2060 года ; 05-05-01/121/2012-547 от 06.11,2012 года </t>
  </si>
  <si>
    <t xml:space="preserve">Обременение зарегистрировано на Публичное акционерное общество "Федеральная сетевая компания Единой энергетической системы", ИНН: 4716016979
Договор аренды земельного участка, находящегося в государственной собственности РД №643 от 15.02.2011 г.05-05-01/121/2012-547; с 06.11.2012 по 15.02.2060
</t>
  </si>
  <si>
    <t>В1901000036TYoK</t>
  </si>
  <si>
    <t>Республика Дагестан, р-н. Кумторкалинский</t>
  </si>
  <si>
    <t>Для строительства трансформаторной подстанции напряжением 330 кВ (ПС 330 кВ Артем ) с подъездной</t>
  </si>
  <si>
    <t>Публичное акционерное общество "Федеральная сетевая компания Единой энергетической системы",ИНН: 4716016979.№ 643, Выдан
15.02.2011.Срок действия с 06.11.2012 по 15.02.2060</t>
  </si>
  <si>
    <t>В0500003001704</t>
  </si>
  <si>
    <t>Распоряжение Минимущества РД от 22.11.2011г. №770-р, Свидетельство о госрегистрации права собственности РД запись регистрации №05-05-01/099/2012-373 от 17.09.2012г.</t>
  </si>
  <si>
    <t>05:50:000045:27</t>
  </si>
  <si>
    <t>Для строительства трансформаторной подстанции напряжением 330 кВ(ПС 330 кВ Артем ) с подъездной автодорогой к ней</t>
  </si>
  <si>
    <t>ОАО "Федеральная сетевая компания Единой энергетической системы" до 15 февраля 2060 года ;05-05-01/121/2012-546 от 06.11.2012 года</t>
  </si>
  <si>
    <t>Обременение зарегистрировано на Публичное акционерное общество "Федеральная сетевая компания Единой энергетической системы", ИНН: 4716016979
Договор аренды земельного участка, находящегося в государственной собственности РД №644 от 15.02.2011 г.
с 06.11.2012 по 15.02.2060; 05-05-01/121/2012-546</t>
  </si>
  <si>
    <t>В1901000036yFgQ</t>
  </si>
  <si>
    <t>Публичное акционерное общество "Федеральная сетевая компания Единой энергетической системы", № 644, Выдан
15.02.2011. Срок действия с 06.11.2012 по 15.02.2060</t>
  </si>
  <si>
    <t>В0500003001705</t>
  </si>
  <si>
    <t>Распоряжение Минимущества РД от 22.11.2011г. №770-р, Свидетельство о госрегистрации права собственности РД запись регистрации №05-05-01/099/2012-375 от 17.09.2012г.</t>
  </si>
  <si>
    <t>05:50:000045:28</t>
  </si>
  <si>
    <t xml:space="preserve">Обременения не зарегистрированы </t>
  </si>
  <si>
    <t>В1901000036qcjw</t>
  </si>
  <si>
    <t>702943.58</t>
  </si>
  <si>
    <t>В0500003001706</t>
  </si>
  <si>
    <t>Распоряжение Минимущества РД от 22.11.2011г. №770-р, Свидетельство о госрегистрации права собственности РД запись регистрации №05-05-01/099/2012-376 от 17.09.2012г.</t>
  </si>
  <si>
    <t>05:50:000045:29</t>
  </si>
  <si>
    <t>В1901000036UNTw</t>
  </si>
  <si>
    <t>№КУВИ-001/2019-24400887</t>
  </si>
  <si>
    <t>В0500003001820</t>
  </si>
  <si>
    <t>Земельный участок ("Агрофирма им. Даниялова")</t>
  </si>
  <si>
    <t>Свидетельство о госрегистрации права собственности РД запись регистрации №05-05-01/016/2010-169 от 29.01.2010г.</t>
  </si>
  <si>
    <t>05:50:000020:17</t>
  </si>
  <si>
    <t>Для строительства АЗС и объектов дорожного сервиса</t>
  </si>
  <si>
    <t>В1901000036ZwAT</t>
  </si>
  <si>
    <t>Республика Дагестан, р-н. Кумторкалинский, тер. на землях а/ф им. Даниялова</t>
  </si>
  <si>
    <t>7447.25</t>
  </si>
  <si>
    <t>В0500003001910</t>
  </si>
  <si>
    <t>Земельный участок (хозяйство "Мурадинский")</t>
  </si>
  <si>
    <t>Распоряжение Мингосимущества РД от 22.08.2014г. №520-р, Свидетельство о госрегистрации права собственности РД, запись регистрации №05-05-01/530/2014-493 от 26.08.2014г.,</t>
  </si>
  <si>
    <t>05:50:000074:1</t>
  </si>
  <si>
    <t>Обременение зарегистрировано на "Мурад", ИНН: 0508010016
Договор аренды земельного участка находящегося в государственной собственности Республики Дагестан №63 от 01.06.2015 г.;
Данные о правообладателе отсутствуют. Обременение зарегистрировано на Открытое акционерное общество "Российский сельскохозяйственный банк", ИНН: 7725114488
Договор об ипотеке (залоге недвижимости) №100400/0016-7.1 от 28.04.2010 г.
с 01.09.2010 по 18.04.2018; 05-05-01/077/2010-661</t>
  </si>
  <si>
    <t>В1901000036Sded</t>
  </si>
  <si>
    <t>Республика Дагестан, р-н Кумторкалинский, х-во Мурадинский</t>
  </si>
  <si>
    <t>1441306 +/- 10505</t>
  </si>
  <si>
    <t>Мурад", ИНН: 0508010016. № 63, Выдан 01.06.2015
Дополнительное соглашение к договору аренды земельного участка от 21 июля 2009 г. №43, Выдан
01.09.2014. Срок действия с 31.08.2016 по 01.06.2022. Открытое акционерное общество "Российский сельскохозяйственный банк", ИНН: 7725114488. Срок действия с 30.09.2013 по 20.01.2021Дополнительное соглашение к договору №110400/0009-7.1 об ипотеке (залоге недвижимости) от 14 апреля
2011 года, № 4, Выдан 19.08.2013</t>
  </si>
  <si>
    <t>В0500003001907</t>
  </si>
  <si>
    <t>Распоряжение Мингосимущества РД от 22.08.2014г. №520-р, Свидетельство о госрегистрации права собственности РД, запись регистрации №05-05-01/530/2014-501 от 26.08.2014г.,</t>
  </si>
  <si>
    <t>05:50:000029:19</t>
  </si>
  <si>
    <t>Данные о правообладателе отсутствуют. Обременение зарегистрировано на Открытое акционерное общество "Российский сельскохозяйственный банк", ИНН: 7725114488
Договор об ипотеке №100400/0025-7.1/1 от 14.10.2010 г.
с 29.10.2010 по 20.09.2018; 05-05-01/148/2010-391</t>
  </si>
  <si>
    <t>В1901000036LFIw</t>
  </si>
  <si>
    <t>437925 +/- 5790</t>
  </si>
  <si>
    <t>РРеспублика Дагестан</t>
  </si>
  <si>
    <t>Закрытое акционерное общество "Дарада-Мурада", ИНН: 0508005753. № 43, Выдан 21.07.2009. Срок действия с 07.08.2009 по 21.07.2058. Мирзаев Ахмед Рамазанович № 1, Выдан 05.09.2014. Срок действия с 11.09.2014 по 21.07.2058</t>
  </si>
  <si>
    <t>В0500003001908</t>
  </si>
  <si>
    <t>Распоряжение Мингосимущества РД от 22.08.2014г. №520-р, Свидетельство о госрегистрации права собственности РД, запись регистрации №05-05-01/530/2014-495 от 26.08.2014г.,</t>
  </si>
  <si>
    <t>05:50:000073:4</t>
  </si>
  <si>
    <t xml:space="preserve">Данные о правообладателе отсутствуют. Обременение зарегистрировано на Открытое акционерное общество "Российский сельскохозяйственный банк", ИНН: 7725114488
Договор об ипотеке №100400/0025-7.1/1 от 14.10.2010 г.
 с 29.10.2010 по 20.09.2018;05-05-01/148/2010-391 </t>
  </si>
  <si>
    <t>В1901000036mtMK</t>
  </si>
  <si>
    <t>13920156 +/- 1045</t>
  </si>
  <si>
    <t>ЗАО "Дарада-Мурада", ИНН: 0508005753. Договор аренды, № 43, Выдан 21.07.2009. Срок действия с 07.08.2009 по 21.07.2058.  ООО "Российский сельскохозяйственный банк", ИНН: 7725114488. Срок действия с 30.09.2013 по 20.01.2021. Дополнительное соглашение к договору №110400/0009-7.1 об ипотеке (залоге недвижимости) от 14 апреля
2011 года, № 4, Выдан 19.08.2013</t>
  </si>
  <si>
    <t>В0500003001909</t>
  </si>
  <si>
    <t>Распоряжение Мингосимущества РД от 22.08.2014г. №520-р, Свидетельство о госрегистрации права собственности РД, запись регистрации №05-05-01/530/2014-500 от 26.08.2014г.,</t>
  </si>
  <si>
    <t>05:50:000073:5</t>
  </si>
  <si>
    <t>для сельскохозяйственного производства</t>
  </si>
  <si>
    <t xml:space="preserve">Данные о правообладателе отсутствуют. Обременение зарегистрировано на Открытое акционерное общество "Российский сельскохозяйственный банк", ИНН: 7725114488
Договор об ипотеке №100400/0025-7.1/1 от 14.10.2010 г.
с 29.10.2010 по 20.09.2018; 05-05-01/148/2010-391
</t>
  </si>
  <si>
    <t>В1901000036aGb6</t>
  </si>
  <si>
    <t>43044570 +/- 726</t>
  </si>
  <si>
    <t>В0500003001947</t>
  </si>
  <si>
    <t>Расп-я  МИиЗО РД №626-р от 30.10.2007г., №477-р от 13.08.2013г., Свидетельство о госрегистрации права собственности РД, запись регистрации №05-05-01/505/2013-568 от 23.09.2013г.</t>
  </si>
  <si>
    <t>05:50:000018:11</t>
  </si>
  <si>
    <t>КФХ Магомед Омарович до 2 октября 2062 г.05-05-01/083/2018-218</t>
  </si>
  <si>
    <t>Обременение зарегистрировано на Магомедов Магомед Омарович
Договор аренды земельного участка, находящегося в государственной собственности Республики Дагестан №138 от 02.10.2013 г.;
Передаточный акт от 02.10.2013 г.
с 02.10.2013 по 02.10.2062; 05-05-01/083/2013-211</t>
  </si>
  <si>
    <t>В1901000036onOy</t>
  </si>
  <si>
    <t>Республика Дагестан, р-н Кумторкалинский</t>
  </si>
  <si>
    <t>2908459 +/- 597</t>
  </si>
  <si>
    <t>Магомедов Магомед Омарович № 138, Выдан 02.10.2013</t>
  </si>
  <si>
    <t>В0500003001946</t>
  </si>
  <si>
    <t>Расп-я  МИиЗО РД №626-р от 30.10.2007г., №477-р от 13.08.2013г., Свидетельство о госрегистрации права собственности РД, запись регистрации №05-05-01/505/2013-570 от 23.09.2013г.</t>
  </si>
  <si>
    <t>05:50:000018:12</t>
  </si>
  <si>
    <t>КФХ "Труженник" до 11 марта 2065 года; 05-05/001-05/140/012/2016-11643</t>
  </si>
  <si>
    <t>Обременение зарегистрировано на КФХ "Труженик", ИНН: 0536003437
Договор аренды земельного участка, находящегося в государственной собственности Республики Дагестан от 11.03.2016 г.
с 10.05.2016 по 11.03.2065; 05-05/001-05/140/012/2016-11643/2</t>
  </si>
  <si>
    <t>В1901000036uvBd</t>
  </si>
  <si>
    <t>2840141 +/- 590</t>
  </si>
  <si>
    <t>КФХ "Труженик", ИНН: 0536003437. 05-05/001-05/140/012/2016-11643/2. Срок действия с 10.05.2016 по 11.03.2065</t>
  </si>
  <si>
    <t>В0500003001926</t>
  </si>
  <si>
    <t>Распоряжение Мингосимущества РД от 22.04.2014г. №174-р, Свидетельствово о госрегистрации права собственности РД, запись регистрации №05-05-01/520/2014-951 от 25.04.2014г.</t>
  </si>
  <si>
    <t>05:50:000030:48</t>
  </si>
  <si>
    <t>ООО "Брянский рыбзавод"до 19 августа 2039 года; 05-05-01/530/2014-409 от 08.09.2014г.</t>
  </si>
  <si>
    <t xml:space="preserve">Обременение зарегистрировано на Общество с ограниченной ответственностью "Брянский - рыбозавод", ИНН: 0517009137
Договор аренды земельного участка находящегося в государственной собственности Республики Дагестан №71 от 19.08.2014 г.
с 19.08.2014 по 19.08.2039; 05-05-01/530/2014-409 </t>
  </si>
  <si>
    <t>В190100003645Pl</t>
  </si>
  <si>
    <t>749937 +/- 606</t>
  </si>
  <si>
    <t>Общество с ограниченной ответственностью "Брянский - рыбозавод", ИНН: 0517009137. № 71, Выдан 19.08.2014. Срок действия с 19.08.2014 по 19.08.2039</t>
  </si>
  <si>
    <t>В0500003001925</t>
  </si>
  <si>
    <t>Распоряжение Мингосимущества РД от 22.04.2014г. №174-р, Свидетельствово о госрегистрации права собственности РД, запись регистрации №05-05-01/520/2014-952 от 25.04.2014г.</t>
  </si>
  <si>
    <t>05:50:000030:49</t>
  </si>
  <si>
    <t>ООО "Каспий финиш" до 19 августа 2039 года ; 05-05-01/530/2014-875 от 12.09.2014года</t>
  </si>
  <si>
    <t>Обременение зарегистрировано на Общество с ограниченной ответственностью "Каспий Фиш", ИНН: 0546019919
Договор аренды земельного участка находящегося в государственной собственности Республики Дагестан №69 от 19.08.2014 г.
с 19.08.2014 по 19.08.2039; 05-05-01/530/2014-875</t>
  </si>
  <si>
    <t>В190100003667eB</t>
  </si>
  <si>
    <t>Республика Дагестан, р-н Кумторкалинский,СХПК "Агрофирма Чох" Гунибского района</t>
  </si>
  <si>
    <t>760909 +/- 153</t>
  </si>
  <si>
    <t>Общество с ограниченной ответственностью "Каспий Фиш", ИНН: 0546019919. № 69, Выдан 19.08.2014</t>
  </si>
  <si>
    <t>В0500003001924</t>
  </si>
  <si>
    <t>Распоряжение Мингосимущества РД от 22.04.2014г. №174-р, Свидетельствово о госрегистрации права собственности РД, запись регистрации №05-05-01/520/2014-950 от 25.04.2014г.</t>
  </si>
  <si>
    <t>05:50:000030:50</t>
  </si>
  <si>
    <t>ООО "Каспий финиш"до 19 августа 2039 года; 05-05-01/530/2014-879 от 12.04.2014 года</t>
  </si>
  <si>
    <t>Обременение зарегистрировано на Общество с ограниченной ответственностью "Каспий Фиш", ИНН: 0546019919
Договор аренды земельного участка находящегося в государственной собственности Республики Дагестан №70 от 19.08.2014 г.
с 19.08.2014 по 19.08.2039; 05-05-01/530/2014-879</t>
  </si>
  <si>
    <t>В1901000036ZwcF</t>
  </si>
  <si>
    <t>999868 +/- 782</t>
  </si>
  <si>
    <t>Общество с ограниченной ответственностью "Каспий Фиш", ИНН: 0546019919 № 70, Выдан 19.08.2014. Срок действия с 19.08.2014 по 19.08.2039</t>
  </si>
  <si>
    <t>В0500003001565</t>
  </si>
  <si>
    <t>Земельный участок (скотопрогон)</t>
  </si>
  <si>
    <t>Кумторкалинский район,</t>
  </si>
  <si>
    <t>Свидетельство о госрегистрации права собственности РД запись регистрации №05-05-01/016/2010-929 от 14.05.2010г.</t>
  </si>
  <si>
    <t>05:50:000066:0054</t>
  </si>
  <si>
    <t>В1901000036s2nE</t>
  </si>
  <si>
    <t>Дагестан респ, р-н Кумторкалинский, ЗУ Госскотопрогона в административных границах</t>
  </si>
  <si>
    <t>37323200.99</t>
  </si>
  <si>
    <t>СКОТОПРОГОН СВОБОДНО</t>
  </si>
  <si>
    <t>В0500003001825</t>
  </si>
  <si>
    <t>Кумторкалинский район, Караман 2</t>
  </si>
  <si>
    <t>Распоряжение Минимущества РД от 21.12.2012г. №1070-р, Свидетельство о госрегистрации права собственности РД запись регистрации №05-05-01/121/2012-924 от 28.12.2012г.</t>
  </si>
  <si>
    <t>05:50:000020:49</t>
  </si>
  <si>
    <t>В1901000036C74b</t>
  </si>
  <si>
    <t>В0500003001811</t>
  </si>
  <si>
    <t>Кумторкалинский район, Караман-2</t>
  </si>
  <si>
    <t>Распоряжения Минимущества РД от 02.11.2012. №916-р, Свидетельство о госрегистрации права собственности РД запись регистрации №05-05-01/034/2012-961 от 09.11.2012г.</t>
  </si>
  <si>
    <t>05:50:000020:45</t>
  </si>
  <si>
    <t>В1901000036lL4v</t>
  </si>
  <si>
    <t>Дагестан респ, р-н Кумторкалинский, 2 Караман, ЗУ 4</t>
  </si>
  <si>
    <t>Для производства сельскохозяйственной продукции</t>
  </si>
  <si>
    <t>61667 +/- 2173</t>
  </si>
  <si>
    <t>Алибеков Ибрагим Гаджимагомедович № 52, Выдан 23.07.2014. Срок действия с 22.08.2014 по 23.07.2039</t>
  </si>
  <si>
    <t>В0500003001813</t>
  </si>
  <si>
    <t>Распоряжения Минимущества РД от 02.11.2012. №916-р, Свидетельство о госрегистрации права собственности РД запись регистрации №05-05-01/034/2012-966 от 09.11.2012г.</t>
  </si>
  <si>
    <t>05:50:000020:46</t>
  </si>
  <si>
    <t>В1901000036lnzL</t>
  </si>
  <si>
    <t>Республика Дагестан, Кумторкалинский район</t>
  </si>
  <si>
    <t>429914 +/- 5737</t>
  </si>
  <si>
    <t xml:space="preserve">Сельскохозяйственный производственный кооператив "Агрофирма им. Даниялова", ИНН: 0510000110. № 125, Выдан 23.09.2015. Срок действия с 24.05.2018 по 23.09.2064. Открытое акционерное общество "Российский сельскохозяйственный банк", ИНН: 7725114488. Срок действия с 24.05.2018. </t>
  </si>
  <si>
    <t>В0500003000039</t>
  </si>
  <si>
    <t>Кумторкалинский район, Сулакская зона</t>
  </si>
  <si>
    <t>Распоряжение Минимущества РД от 20.08.2010г. №515-р, С-во о госрегистрации права собственности РД запись регистрации №05-05-01/151/2010-757 от 17.12.2010г.</t>
  </si>
  <si>
    <t>05:50:000031:11</t>
  </si>
  <si>
    <t>В190100003623yf</t>
  </si>
  <si>
    <t>Дагестан респ, р-н Кумторкалинский, СХПК "Агрофирма Корода" Гунибского района</t>
  </si>
  <si>
    <t>Для разработки нового карьера</t>
  </si>
  <si>
    <t>49999.43</t>
  </si>
  <si>
    <t>В0500002000008</t>
  </si>
  <si>
    <t>ЗЕМЛИ ФОНДА ПЕРЕРАСПРЕДЕЛЕНИЯ</t>
  </si>
  <si>
    <t>Распоряжение Минимущества РД от 30.09.2010г. № 582-р, Свидетельство о госрегистрации права собственности РД, запись регистрации №05-05-01/014/2010-330 от 04.10.2010г.</t>
  </si>
  <si>
    <t>05:50:000031:17</t>
  </si>
  <si>
    <t>В1901000036MyC6</t>
  </si>
  <si>
    <t>Для разработки карьера кирпичных глин и строительства призводственной базы</t>
  </si>
  <si>
    <t>Ахмедов Ахмед Сурбачиевич № 138, Выдан
29.12.2010 Срок действия с 15.02.2011 по 29.12.2059</t>
  </si>
  <si>
    <t>В0500002000025</t>
  </si>
  <si>
    <t>Земельный участок (Спецземфонд РД)</t>
  </si>
  <si>
    <t>Расп. Агентства по упр. госсобственностью РД от 06.03.2009г. №73-р, Свидетельство о госрегистрации права собственности РД запись регистрации №05-05-01/001/2009-145 от 23.03.2009г.</t>
  </si>
  <si>
    <t>В1901000036yPEU</t>
  </si>
  <si>
    <t>Гунибского района, ЗУ 1.</t>
  </si>
  <si>
    <t>В0500002000015</t>
  </si>
  <si>
    <t>Распоряжение Министерства по управлению государственной собственностью РД от 16.12.2009г., № 516-р, Свидетельство о регистрации права собственности РД, запись 05-05-01/134/2009-264 от 28.12.2009г.</t>
  </si>
  <si>
    <t>05:50:000020:35</t>
  </si>
  <si>
    <t>Земли запаса</t>
  </si>
  <si>
    <t>В1901000036jFSb</t>
  </si>
  <si>
    <t>Республика Дагестан, р-н. Кумторкалинский.</t>
  </si>
  <si>
    <t>Крестьянское (фермерское ) хозяйство "Урожай", ИНН: 0510011546. № 78, Выдан 14.11.2016Срок действия с 23.11.2016 по 14.11.2036</t>
  </si>
  <si>
    <t>В0500002000085</t>
  </si>
  <si>
    <t>Распоряжение Минимущества РД от 01.10.2012 г. №823-р, Свидетельство о госрегистрации права собственности РД запись регистрации №05-0-1-23/2004/2012-564 от 09.11.2012г.</t>
  </si>
  <si>
    <t>05:50:000064:8</t>
  </si>
  <si>
    <t>В1901000036yeYE</t>
  </si>
  <si>
    <t>8 октября 2019г</t>
  </si>
  <si>
    <t>Дагестан респ, р-н Кумторкалинский</t>
  </si>
  <si>
    <t>для содержания и обслуживания госскотопрогона</t>
  </si>
  <si>
    <t>138445 +/- 3256</t>
  </si>
  <si>
    <t>В0500002000086</t>
  </si>
  <si>
    <t>Распоряжение Минимущества РД от 01.10.2012 г. №823-р, Свидетельство о госрегистрации права собственности РД запись регистрации №05-0-1-23/2004/2012-567 от 09.11.2012г.</t>
  </si>
  <si>
    <t>05:50:000064:9</t>
  </si>
  <si>
    <t xml:space="preserve">ООО "ТРАНСИВЕСТ"до 15 января 2059 года;05-05-01/016/2010-381 от 12 февраля 2010 г. </t>
  </si>
  <si>
    <t xml:space="preserve">Обременение зарегистрировано на Общество с ограниченной ответственностью "Трансинвест", ИНН: 0510009642
Договор аренды земельного участка №4 от 15.01.2010 г.;
Передаточный акт от 15.01.2010 г.с 12.02.2010 по 15.01.2059; 05-05-01/016/2010-381
</t>
  </si>
  <si>
    <t>В1901000036m0n0</t>
  </si>
  <si>
    <t>81891 +/- 2504</t>
  </si>
  <si>
    <t>В0500002000099</t>
  </si>
  <si>
    <t>Распоряжение Мингосимущества РД от 05.07.2013 г. №424-р, Свидетельство о госрегистрации права собственности РД запись регистрации №05-05-01/069/2013-323 от 14.08.2013г.</t>
  </si>
  <si>
    <t>05:50:000066:93</t>
  </si>
  <si>
    <t xml:space="preserve">КФХ Бутинов Али Магомедович до 23 января 2063 года; 05-05-001/516/2014-373 </t>
  </si>
  <si>
    <t>Обременение зарегистрировано на Бутинов Али Магомедович
Договор аренды земельного участка, находящегося в государственной собственности Республике Дагестан №07 от 23.01.2014 г.
с 23.01.2014 по 23.01.2063; 05-05-01/516/2014-373</t>
  </si>
  <si>
    <t>В1901000036Nm4j</t>
  </si>
  <si>
    <t>Республика Дагестан, р-н Кумторкалинский, южнее п.Сулак</t>
  </si>
  <si>
    <t>в целях разработки песчаного карьера</t>
  </si>
  <si>
    <t>700000 +/- 7321</t>
  </si>
  <si>
    <t>Арбитражный суд Республики Дагестан Определение, № А15-4816/2015, Выдан 19.05.2016 Арбитражный суд Республики Дагестан. Срок действия с 25.05.2016. "ООО" ИМРАШ, ИНН: 0546022750. № 23, Выдан 19.05.2014. Срок действия с 22.05.2014 по 19.05.2063</t>
  </si>
  <si>
    <t>В0500002000017</t>
  </si>
  <si>
    <t>Кумторкалинский район, Караман 2, ЗУ 10</t>
  </si>
  <si>
    <t>Распоряжение Министерства по управлению государственной собственностью РД от 16.12.2009г., № 516-р, Свидетельство о регистрации права собственности РД, запись 05-05-01/016/2010-285 от 03.02.2010г.</t>
  </si>
  <si>
    <t>05:50:000020:34</t>
  </si>
  <si>
    <t>Обременение зарегистрировано на Мусаев Ринат Магомедович
Договор аренды находящегося в государственной собственности земельного участка №2 от 15.01.2010 г.;
Передаточный акт №2 от 15.01.2010 г.
с 12.02.2010 по 15.01.2059; 05-05-01/016/2010-376</t>
  </si>
  <si>
    <t>В1901000036SBu1</t>
  </si>
  <si>
    <t>В0500002000013</t>
  </si>
  <si>
    <t>Кумторкалинский район, Караман 2, ЗУ 12</t>
  </si>
  <si>
    <t>Распоряжение Министерства по управлению государственной собственностью РД от 16.12.2009г., № 516-р Свидетельство о регистрации права собственности РД, запись 05-05-01/134/2009-265 от 28.12.2009г.</t>
  </si>
  <si>
    <t>05:50:000020:36</t>
  </si>
  <si>
    <t xml:space="preserve">ООО Агрофирма "АНАД"до 15 января 2059 года; 05-05-01/016/2010-382 от 12 февраля 2010 г.КФХ "ФО - АГРО"до 6 февраля 2062 года;05-05-01/501/2013-900 от 22 июля 2013 г. </t>
  </si>
  <si>
    <t>В1901000036YbhO</t>
  </si>
  <si>
    <t>Общество с ограниченной ответственностью "Трансинвест", ИНН: 0510009642. № 4, Выдан 15.01.2010.Срок действия с 12.02.2010 по 15.01.2059</t>
  </si>
  <si>
    <t>В0500002000011</t>
  </si>
  <si>
    <t>Кумторкалинский район, Караман 2, ЗУ 13</t>
  </si>
  <si>
    <t>Распоряжение Министерства по управлению государственной собственностью РД от 16.12.2009г., № 516-р, Свидетельство о регистрации права собственности РД, запись 05-05-01/134/2009-266 от 28.12.2009г.</t>
  </si>
  <si>
    <t>05:50:000020:37</t>
  </si>
  <si>
    <t>КФХ Галбацов Насрудин Садрудинович до 15 января 2059 года; 05-05-01/016/2010-378 от 12 февраля 2010 г.</t>
  </si>
  <si>
    <t>В1901000036ie8b</t>
  </si>
  <si>
    <t>В0500002000014</t>
  </si>
  <si>
    <t>Кумторкалинский район, Караман 2, ЗУ 2</t>
  </si>
  <si>
    <t>Распоряжение Министерства по управлению государственной собственностью РД от 16.12.2009г., № 516-р, Свидетельство о регистрации права собственности РД, запись 05-05-01/134/2009-259 от 28.12.2009г.</t>
  </si>
  <si>
    <t>05:50:000020:26</t>
  </si>
  <si>
    <t>В1901000036ECpH</t>
  </si>
  <si>
    <t>РеспРеспублика Дагестан</t>
  </si>
  <si>
    <t>Мусаев Ринат Магомедович № 2, Выдан
15.01.2010. 05-05-01/016/2010-376. Срок действия с 12.02.2010 по 15.01.2059</t>
  </si>
  <si>
    <t>В0500002000012</t>
  </si>
  <si>
    <t>Кумторкалинский район, Караман 2, ЗУ 3</t>
  </si>
  <si>
    <t>Распоряжение Министерства по управлению государственной собственностью РД от 16.12.2009г., № 516-рЮ Свидетельство о регистрации права собственности РД, запись 05-05-01/134/2009-260 от 28.12.2009г.</t>
  </si>
  <si>
    <t>05:50:000020:27</t>
  </si>
  <si>
    <t>В1901000036UlF1</t>
  </si>
  <si>
    <t>299561 +/- 192</t>
  </si>
  <si>
    <t>Амиров Амир Муртазалиевич № 51, Выдан 06.02.2013. 05-05-01/501/2013-909. Срок действия с 22.07.2013 по 06.02.2013.</t>
  </si>
  <si>
    <t>В0500002000018</t>
  </si>
  <si>
    <t>Кумторкалинский район, Караман 2, ЗУ 9</t>
  </si>
  <si>
    <t>Распоряжение Министерства по управлению государственной собственностью РД от 16.12.2009г., № 516-р Свидетельство о регистрации права собственности РД, запись 05-05-01/134/2009-262 от 28.12.2009г.</t>
  </si>
  <si>
    <t>05:50:000020:33</t>
  </si>
  <si>
    <t>Хайбулаев Шамиль Магомедович до 21 июля 2060 года; 05-05-01/121/2011-374 от 05 сентября 2011 г.</t>
  </si>
  <si>
    <t>Обременение зарегистрировано на Хайбулаев Шамиль Магомедович
Договор аренды земельного участка находящегося в государственной собственности РД №133 от 21.07.2011 г.;
Передаточный акт от 21.07.2011 г.
с 05.09.2011 по 21.07.2060; 05-05-01/121/2011-374</t>
  </si>
  <si>
    <t>В1901000036Sizc</t>
  </si>
  <si>
    <t>В0500002000103</t>
  </si>
  <si>
    <t>Кумторкалинский район, с. Кумторкала</t>
  </si>
  <si>
    <t>Расп. Мингосим-ва РД от 19.01.2015г. №15-р, Св-во о гос. рег-ции права соб-ти РД, запись рег-ции № 05-05-05/160/003/2015-3806/4  от 16.04.2015 г., Расп. Мингосим-ва РД от 26 мая 2015 г. №303-р</t>
  </si>
  <si>
    <t>05:50:000068:0001</t>
  </si>
  <si>
    <t>ДОРОГА</t>
  </si>
  <si>
    <t>Под автомобильную дорогу ;Буйнакский, Гунибский, Левашинский (Махачкала - Буйнакск - Леваши - В.Гуниб;</t>
  </si>
  <si>
    <t>В1901000036zom6</t>
  </si>
  <si>
    <t>Республика Дагестан, р-н. Кумторкалинский, тер. Южнее ерика "Кривая балка".</t>
  </si>
  <si>
    <t>ЗАКРЕПЛЕНИЕ АВТОДОР</t>
  </si>
  <si>
    <t>В0500002000056</t>
  </si>
  <si>
    <t>Земельный участок (СХПК "Агрофирма Корода" Гунибского района)</t>
  </si>
  <si>
    <t>Распоряжение Минимущества РД от 18.03.2011г. №99-р, Свидетельство о госрегистрации права собственности РД запись регистрации №05-05-01/054/2011-908 от 23.06.2011г.</t>
  </si>
  <si>
    <t>05:50:000031:24</t>
  </si>
  <si>
    <t>Под автомобильную дорогу ФАД Кавказ-Алмало-Шамхалянгиюрт</t>
  </si>
  <si>
    <t>В1901000036P37G</t>
  </si>
  <si>
    <t>3583641.05</t>
  </si>
  <si>
    <t>В0500002000057</t>
  </si>
  <si>
    <t>Распоряжение Минимущества РД от 18.03.2011г. №99-р, Свидетельство о госрегистрации права собственности РД запись регистрации №05-05-01/054/2011-909 от 23.06.2011г.</t>
  </si>
  <si>
    <t>05:50:000031:25</t>
  </si>
  <si>
    <t>Под автомобильную дорогу Алмало-Шамхалянгиюрт</t>
  </si>
  <si>
    <t>В1901000036rTvz</t>
  </si>
  <si>
    <t>Дагестан респ, р-н Кумторкалинский, Сулакская зона, СХПК "Агрофирма Корода"
Гунибского района, ЗУ2.</t>
  </si>
  <si>
    <t>74994.14</t>
  </si>
  <si>
    <t>Хайбулаев Шамиль Магомедович № 133, Выдан
21.07.2011 Срок действия с 05.09.2011 по 21.07.2060</t>
  </si>
  <si>
    <t>В0500001000832</t>
  </si>
  <si>
    <t>КАЗНА</t>
  </si>
  <si>
    <t>Земельный участок (Автодорога Махачкала - Буйнакск - Леваши - В. Гуниб км 32 - км 152)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</si>
  <si>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№05-05/001-05/363/001/2016-1676/1 от 30.12.16 г.</t>
  </si>
  <si>
    <t>05:50:000000:479</t>
  </si>
  <si>
    <t xml:space="preserve">ДОРОГА                ЗАКРЕПЛЕН РАСПОРЯЖЕНИЕ № 369-Р                            ОТ 24 ИЮЛЯ 2019 ГОДА  </t>
  </si>
  <si>
    <t>Заявление ГКУ "Дагестанавтодор"о предоставлении земельного участка в постоянное (бессрочное) пользование от 26.06.2019 г. № 44.2-1422/19</t>
  </si>
  <si>
    <t>Обращение  Минтранс Дагестана от 25.06.2019г.    № 44/01-1932/19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</si>
  <si>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"Буйнакский, Гунибский, Левашинский (Махачкала - Буйнакск - Леваши -</t>
  </si>
  <si>
    <t>82551 +/- 503</t>
  </si>
  <si>
    <t>В0500001001225</t>
  </si>
  <si>
    <t>Земельный участок (ФАД "Кавказ"- Алмало- Шамхалянгиюрт   км 0 - км 32)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</si>
  <si>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№05:50:000000:466-05/001/2017-1 от 07.04.17 г.</t>
  </si>
  <si>
    <t>05:50:000000:466</t>
  </si>
  <si>
    <t xml:space="preserve">ДОРОГА              ЗАКРЕПЛЕН РАСПОРЯЖЕНИЕ              № 384-Р                                ОТ 05 АВГУСТА             2019 ГОДА  </t>
  </si>
  <si>
    <t>Заявление ГКУ "Дагестанавтодор"о предоставлении земельного участка в постоянное (бессрочное) пользование от 03.07.2019 г. № 44.2-1528/19</t>
  </si>
  <si>
    <t>Обращение  Минтранс Дагестана от 03.07.2019г.    № 44/01-2025/19 дает согласие  на закрепление  земельного участка.за ГКУ "Дагестанавтодор" на постоянное (бессрочное) пользование</t>
  </si>
  <si>
    <t>Для ведения рыбного хозяйства</t>
  </si>
  <si>
    <t xml:space="preserve">ЗАО "Рыбхоз"до 9 октября 2052 года;  </t>
  </si>
  <si>
    <t>В.Гуниб"</t>
  </si>
  <si>
    <t>43500 +/- 365</t>
  </si>
  <si>
    <t>В0500001001224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</si>
  <si>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№05:50:000004:374-05/001/2017-1 от 07.04.17 г.</t>
  </si>
  <si>
    <t>05:50:000004:374</t>
  </si>
  <si>
    <t>Земли поселений</t>
  </si>
  <si>
    <t xml:space="preserve">ДОРОГА         ЗАКРЕПЛЕН РАСПОРЯЖЕНИЕ              № 384-Р                                ОТ 05 АВГУСТА             2019 ГОДА  </t>
  </si>
  <si>
    <t>Республика Дагестан, р-н Кумторкалинский, с Алмало</t>
  </si>
  <si>
    <t>Земли населенных пунктов</t>
  </si>
  <si>
    <t>12978 +/- 40</t>
  </si>
  <si>
    <t>В0500001001196</t>
  </si>
  <si>
    <t>Земельный участок (ФАД "Кавказ" Шамхал - Красноармейск км 0 - км 16,6)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</si>
  <si>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№05:50:000000:478-05/001/2017-1 от 24.03.2017 г</t>
  </si>
  <si>
    <t>05:50:000000:478</t>
  </si>
  <si>
    <t>Правообладателем указано Муниципальное образование Городской округ "город Махачкала" Республики Дагестан. Обременения не зарегистрированы.</t>
  </si>
  <si>
    <t>Под автомобильную дорогу ФАД "Кавказ" - Шамхал- Красноармейск</t>
  </si>
  <si>
    <t>58034 +/- 84</t>
  </si>
  <si>
    <t>В0500001001197</t>
  </si>
  <si>
    <t>Распоряжение Дагимущества  РД от 01.11.2016г. №304-р, Распоряжение Минимущества РД от 19.12.2017г. № 588-р</t>
  </si>
  <si>
    <t>05:50:000000:459</t>
  </si>
  <si>
    <t>№КУВИ-001/2019-24400711</t>
  </si>
  <si>
    <t>В0500002001260</t>
  </si>
  <si>
    <t>Распоряжение Дагимущества РД от 14.09.2016 г. №235-р, Свидетельство о госрегистрации права собственности РД, регистрационная запись №05-05/001-05/140/012/2016-34720/1 от 30.12.2016 г.</t>
  </si>
  <si>
    <t>05:50:000049:42</t>
  </si>
  <si>
    <t>ГАЗ</t>
  </si>
  <si>
    <t>АГРС ;Чапаево;</t>
  </si>
  <si>
    <t>Данные о правообладателе отсутствуют. Обременение зарегистрировано на Общество с ограниченной ответственностью "Газпром трансгаз Махачкала", ИНН: 0500000136
Договор аренды земельного участка, находящегося в государственной собственности Республики Дагестан №93 от 12.07.2013 г.;
Передаточный акт от 12.07.2013 г.
с 12.05.2014 по 01.01.2062; 05-05-01/032/2014-858</t>
  </si>
  <si>
    <t>В1901000036A28o</t>
  </si>
  <si>
    <t>3801566 +/- 682</t>
  </si>
  <si>
    <t>В0500002001259</t>
  </si>
  <si>
    <t>Распоряжение Дагимущества РД от 09.09.2016 г. №230-р, Свидетельство о госрегистрации права собственности РД запись регистрации №05-05/001-05/140/012/2016-25955/1 от 30.09.2016 г.</t>
  </si>
  <si>
    <t>05:50:000070:4</t>
  </si>
  <si>
    <t>Крановая площадка</t>
  </si>
  <si>
    <t>В1901000036wxtr</t>
  </si>
  <si>
    <t>40895 +/- 71</t>
  </si>
  <si>
    <t>Чинтилов Ахмед Абдулаевич № 92, Выдан
30.12.2016.05:50:000070:4-05/001/2017-2. Срок действия с 05.05.2017 по 30.12.2064</t>
  </si>
  <si>
    <t>В0500001000103</t>
  </si>
  <si>
    <t>Земельный участок (Газопровод-отвод к с.Чапаево Новолакского района)</t>
  </si>
  <si>
    <t>Распоряжение МИиЗО РД от 23.07.2008г. №341-р; Расп. МИиЗО РД от 22.08.2008г. №397-р, Свидетельство о госрегистрации права собственности РД запись регистрации №05-05-24/010/2008-444 от 06.10.2008г.</t>
  </si>
  <si>
    <t>05:50:000036:76</t>
  </si>
  <si>
    <t>Подъездная дорога к АГРС</t>
  </si>
  <si>
    <t>В190100003678aI</t>
  </si>
  <si>
    <t>Подъездная дорога к АГР</t>
  </si>
  <si>
    <t>1747.01</t>
  </si>
  <si>
    <t>Общество с ограниченной ответственностью "Газпром трансгаз Махачкала", ИНН: 0500000136. № 93, Выдан 12.07.2013. Срок действия с 12.05.2014 по 01.01.2062</t>
  </si>
  <si>
    <t>В0500002001283</t>
  </si>
  <si>
    <t>Кумторкалинский район, с. Алмало</t>
  </si>
  <si>
    <t>Распоряжение Минимущества РД от 14.06.2017 г. №233-р</t>
  </si>
  <si>
    <t>05:50:000088:476</t>
  </si>
  <si>
    <t>В1901000036n1iY</t>
  </si>
  <si>
    <t>Республика Дагестан, р-н Кумторкалинский, с. Алмало</t>
  </si>
  <si>
    <t>28222 +/- 118</t>
  </si>
  <si>
    <t>В0500001000885</t>
  </si>
  <si>
    <t>Кумторкалинский район, с. Коркмаскала</t>
  </si>
  <si>
    <t>Распоряжение Минимущества РД от 03.10.2012г. №829-р</t>
  </si>
  <si>
    <t>05:50:000056:1</t>
  </si>
  <si>
    <t>В1901000036zTDq</t>
  </si>
  <si>
    <t>Дагестан, р-н Кумторкалинский,Коркмаскала,</t>
  </si>
  <si>
    <t>№ 12, Выдан 22.03.2004. 05-01/18/2004-75. Срок действия с 21.12.2004</t>
  </si>
  <si>
    <t>В0500001000124</t>
  </si>
  <si>
    <t>Земельный участок (ЗАО "Рыбхоз")</t>
  </si>
  <si>
    <t>Распоряжение Агентства по управлению государственной собственностью РД от 4 февраля 2009 года №25-р</t>
  </si>
  <si>
    <t>05:50:000056:0001</t>
  </si>
  <si>
    <t>В1901000036AgjL</t>
  </si>
  <si>
    <t>В0500002001196</t>
  </si>
  <si>
    <t>Расп. Правительства РД от 12.12.2014 г. №395-р, Расп. Мингосимущества РД от 26.05.2015 г. №303-р, Св-во о гос. рег-ции права соб-ти РД, запись рег-ции №05-05/001-05/160/004/2015-545/1 от 08.06.2015 г.</t>
  </si>
  <si>
    <t>05:50:000068:0003</t>
  </si>
  <si>
    <t>В1901000036mcy8</t>
  </si>
  <si>
    <t>Республика Дагестан, р-н Кумторкалинский, с Кумторкала</t>
  </si>
  <si>
    <t>2000000 +/- 495</t>
  </si>
  <si>
    <t>Муниципальное образование Городской округ "город Махачкала" Республики Дагестан</t>
  </si>
  <si>
    <t xml:space="preserve">Не зарегистрировано </t>
  </si>
  <si>
    <t>В0500001000102</t>
  </si>
  <si>
    <t>Кумторкалинский район, с. Чапаево</t>
  </si>
  <si>
    <t>Распоряжение МИиЗО РД от 23.07.2008г. №341-р; Расп. МИиЗО РД от 22.08.2008г. №397-р, Свидетельство о госрегистрации права собственности РД запись регистрации №05-05-24/010/2008-442 от 06.10.2008г.</t>
  </si>
  <si>
    <t>05:50:000036:51</t>
  </si>
  <si>
    <t>Дом оператора</t>
  </si>
  <si>
    <t>В1901000036rZCW</t>
  </si>
  <si>
    <t>Республика Дагестан, р-н. Кумторкалинский, с. Чапаево, тер. на окраине села.</t>
  </si>
  <si>
    <t>133.64</t>
  </si>
  <si>
    <t>В0500001000101</t>
  </si>
  <si>
    <t>Распоряжение МИиЗО РД от 23.07.2008г. №341-р; Расп. МИиЗО РД от 22.08.2008г. №397-р, Свидетельство о госрегистрации права собственности РД запись регистрации №05-05-24/010/2008-445 от 06.10.2008г.</t>
  </si>
  <si>
    <t>05:50:000036:52</t>
  </si>
  <si>
    <t>В1901000036wCKH</t>
  </si>
  <si>
    <t>АГРС "Чапаево"</t>
  </si>
  <si>
    <t>691.6</t>
  </si>
  <si>
    <t>В0500001000100</t>
  </si>
  <si>
    <t>Распоряжение МИиЗО РД от 23.07.2008г. №341-р; Расп. МИиЗО РД от 22.08.2008г. №397-р, Свидетельство о госрегистрации права собственности РД запись регистрации №05-05-24/010/2008-443 от 06.10.2008г.</t>
  </si>
  <si>
    <t>05:50:000036:53</t>
  </si>
  <si>
    <t>В1901000036wjPr</t>
  </si>
  <si>
    <t>19.66</t>
  </si>
  <si>
    <t>В0500001000530</t>
  </si>
  <si>
    <t>Земельный участок (ООО "Птицефабрика "Шамхалянгиюрт")</t>
  </si>
  <si>
    <t>Кумторкалинский район, с. Шамхал-Янгиюрт</t>
  </si>
  <si>
    <t>Распоряжение МИ и ЗО РД №626-р от 30.10.2007г., Свидетельство о госрегистрации права собственности РД, запись регистрации №05-05-01/074/2008-026 от 04.09.2008г.</t>
  </si>
  <si>
    <t>05:50:000060:14</t>
  </si>
  <si>
    <t xml:space="preserve">ООО "Птицефабрика Шамхалянгиюрт"до 30 мая 2032 года; 05-05-01/070/2012-113 от 13.07.2012 года </t>
  </si>
  <si>
    <t>Обременение зарегистрировано на "Птицефабрика Шамхалянгиюрт", ИНН: 0552002864
Договор аренды №38 от 30.05.2012 г.
с 13.07.2012 по 30.05.2032; 05-05-01/070/2012-813</t>
  </si>
  <si>
    <t>В19010000360Dam</t>
  </si>
  <si>
    <t>Республика Дагестан, р-н. Кумторкалинский, с. Шамхал-Янгиюрт.</t>
  </si>
  <si>
    <t>218935.62</t>
  </si>
  <si>
    <t>Птицефабрика Шамхалянгиюрт, ИНН: 0552002864. № 38, Выдан 30.05.2012. Срок действия с 13.07.2012 по 30.05.2032</t>
  </si>
  <si>
    <t>В0500001000529</t>
  </si>
  <si>
    <t>Распоряжение МИ и ЗО РД №626-р от 30.10.2007г., Свидетельство о госрегистрации права собственности РД, запись регистрации №05-05-01/049/2008-417 от 01.09.2008г.</t>
  </si>
  <si>
    <t>05:50:000060:15</t>
  </si>
  <si>
    <t xml:space="preserve">ООО "Птицефабрика Шамхалянгиюрт"до 30 мая 2032 года;05-05-01/070/2012-812 от 13.07.2012 года </t>
  </si>
  <si>
    <t>В1901000036Pw0b</t>
  </si>
  <si>
    <t>122359.81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</si>
</sst>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1"/>
      <name val="Times New Roman"/>
      <family val="2"/>
    </font>
    <font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1" fontId="1" fillId="6" borderId="3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/>
    <xf numFmtId="0" fontId="1" fillId="8" borderId="5" xfId="0" applyFont="1" applyFill="1" applyBorder="1" applyAlignment="1" applyProtection="1"/>
    <xf numFmtId="1" fontId="3" fillId="5" borderId="2" xfId="0" applyNumberFormat="1" applyFont="1" applyFill="1" applyBorder="1" applyAlignment="1" applyProtection="1">
      <alignment horizontal="center" vertical="center" wrapText="1"/>
    </xf>
    <xf numFmtId="1" fontId="1" fillId="9" borderId="2" xfId="0" applyNumberFormat="1" applyFont="1" applyFill="1" applyBorder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" fontId="1" fillId="11" borderId="3" xfId="0" applyNumberFormat="1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1" fontId="1" fillId="6" borderId="6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7" borderId="7" xfId="0" applyFont="1" applyFill="1" applyBorder="1" applyAlignment="1" applyProtection="1">
      <alignment horizontal="center" vertical="center"/>
    </xf>
    <xf numFmtId="0" fontId="1" fillId="8" borderId="5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11" borderId="6" xfId="0" applyNumberFormat="1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14" fontId="2" fillId="0" borderId="5" xfId="0" applyNumberFormat="1" applyFont="1" applyFill="1" applyBorder="1" applyAlignment="1" applyProtection="1">
      <alignment horizontal="center" vertical="center"/>
    </xf>
    <xf numFmtId="0" fontId="6" fillId="13" borderId="8" xfId="0" applyFont="1" applyFill="1" applyBorder="1" applyAlignment="1" applyProtection="1">
      <alignment horizontal="center" vertical="center" wrapText="1"/>
    </xf>
    <xf numFmtId="49" fontId="7" fillId="2" borderId="8" xfId="0" applyNumberFormat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Protection="1"/>
    <xf numFmtId="0" fontId="2" fillId="0" borderId="2" xfId="0" applyFont="1" applyFill="1" applyBorder="1" applyProtection="1"/>
    <xf numFmtId="0" fontId="2" fillId="0" borderId="0" xfId="0" applyFont="1" applyFill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6" fillId="13" borderId="7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6" fillId="14" borderId="2" xfId="0" applyFont="1" applyFill="1" applyBorder="1" applyAlignment="1" applyProtection="1">
      <alignment horizontal="center" vertical="center" wrapText="1"/>
    </xf>
    <xf numFmtId="0" fontId="6" fillId="13" borderId="2" xfId="0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0" fontId="2" fillId="14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wrapText="1"/>
    </xf>
    <xf numFmtId="0" fontId="3" fillId="0" borderId="2" xfId="0" applyFont="1" applyFill="1" applyBorder="1" applyProtection="1"/>
    <xf numFmtId="0" fontId="6" fillId="2" borderId="2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</cellXfs>
  <cellStyles count="1">
    <cellStyle name="Обычный" xfId="0" builtinId="0"/>
  </cellStyles>
  <dxfs count="19"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01.3\&#1087;&#1072;&#1087;&#1082;&#1072;%20&#1086;&#1073;&#1084;&#1077;&#1085;&#1072;\10-&#1059;&#1087;&#1088;&#1072;&#1074;&#1083;&#1077;&#1085;&#1080;&#1077;%20&#1087;&#1088;&#1072;&#1074;&#1086;&#1074;&#1086;&#1075;&#1086;%20&#1086;&#1073;&#1077;&#1089;&#1087;&#1077;&#1095;&#1077;&#1085;&#1080;&#1103;\&#1050;&#1072;&#1084;&#1080;&#1083;&#1072;\&#1088;&#1077;&#1077;&#1089;&#1090;&#1088;%20&#1076;&#1086;&#1083;&#1078;&#1085;&#1080;&#1082;&#1086;&#1074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ировка"/>
      <sheetName val="Лист5"/>
      <sheetName val="Лист4"/>
      <sheetName val="Лист1"/>
      <sheetName val="Лист2"/>
      <sheetName val="Лист3"/>
    </sheetNames>
    <sheetDataSet>
      <sheetData sheetId="0">
        <row r="14">
          <cell r="I14" t="str">
            <v xml:space="preserve"> от 14.12.2018 год                           № ЕТ-05/4688</v>
          </cell>
        </row>
        <row r="46">
          <cell r="I46" t="str">
            <v>от 01.11.2018 № 13-ЕТ-06/3907/18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9"/>
  <sheetViews>
    <sheetView tabSelected="1" topLeftCell="O1" zoomScale="40" zoomScaleNormal="40" workbookViewId="0">
      <selection activeCell="AQ6" sqref="AQ6"/>
    </sheetView>
  </sheetViews>
  <sheetFormatPr defaultColWidth="9.140625" defaultRowHeight="15.75" x14ac:dyDescent="0.25"/>
  <cols>
    <col min="1" max="1" width="6.42578125" style="74" customWidth="1"/>
    <col min="2" max="2" width="25.85546875" style="74" customWidth="1"/>
    <col min="3" max="3" width="18" style="74" customWidth="1"/>
    <col min="4" max="4" width="25.5703125" style="74" customWidth="1"/>
    <col min="5" max="5" width="23" style="74" customWidth="1"/>
    <col min="6" max="6" width="23.140625" style="74" customWidth="1"/>
    <col min="7" max="7" width="46" style="74" customWidth="1"/>
    <col min="8" max="8" width="18.28515625" style="75" customWidth="1"/>
    <col min="9" max="9" width="24.5703125" style="74" customWidth="1"/>
    <col min="10" max="10" width="25.140625" style="74" customWidth="1"/>
    <col min="11" max="11" width="15" style="74" customWidth="1"/>
    <col min="12" max="12" width="18.7109375" style="74" customWidth="1"/>
    <col min="13" max="13" width="15.85546875" style="74" customWidth="1"/>
    <col min="14" max="14" width="24.42578125" style="3" customWidth="1"/>
    <col min="15" max="15" width="18.85546875" style="3" customWidth="1"/>
    <col min="16" max="16" width="20" style="3" customWidth="1"/>
    <col min="17" max="17" width="31.7109375" style="3" customWidth="1"/>
    <col min="18" max="18" width="50.5703125" style="3" customWidth="1"/>
    <col min="19" max="19" width="24" style="4" customWidth="1"/>
    <col min="20" max="20" width="25.85546875" style="4" customWidth="1"/>
    <col min="21" max="21" width="36" style="4" customWidth="1"/>
    <col min="22" max="22" width="21.140625" style="4" customWidth="1"/>
    <col min="23" max="23" width="27.42578125" style="4" customWidth="1"/>
    <col min="24" max="24" width="24.140625" style="4" customWidth="1"/>
    <col min="25" max="25" width="26.7109375" style="4" customWidth="1"/>
    <col min="26" max="26" width="36" style="4" customWidth="1"/>
    <col min="27" max="27" width="23" style="4" customWidth="1"/>
    <col min="28" max="28" width="27.28515625" style="5" customWidth="1"/>
    <col min="29" max="29" width="17.5703125" style="5" customWidth="1"/>
    <col min="30" max="30" width="25.140625" style="6" customWidth="1"/>
    <col min="31" max="31" width="25.42578125" style="6" customWidth="1"/>
    <col min="32" max="32" width="16.85546875" style="6" customWidth="1"/>
    <col min="33" max="33" width="22.140625" style="6" customWidth="1"/>
    <col min="34" max="34" width="24.42578125" style="6" customWidth="1"/>
    <col min="35" max="35" width="13.5703125" style="6" customWidth="1"/>
    <col min="36" max="36" width="11.28515625" style="7" customWidth="1"/>
    <col min="37" max="38" width="13.28515625" style="3" customWidth="1"/>
    <col min="39" max="39" width="13.42578125" style="3" customWidth="1"/>
    <col min="40" max="41" width="12.28515625" style="3" customWidth="1"/>
    <col min="42" max="42" width="11.7109375" style="3" customWidth="1"/>
    <col min="43" max="43" width="15.28515625" style="3" customWidth="1"/>
    <col min="44" max="44" width="13.85546875" style="3" customWidth="1"/>
    <col min="45" max="45" width="14.28515625" style="3" customWidth="1"/>
    <col min="46" max="16384" width="9.140625" style="3"/>
  </cols>
  <sheetData>
    <row r="1" spans="1:45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45" ht="26.2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</row>
    <row r="3" spans="1:45" ht="26.25" customHeight="1" x14ac:dyDescent="0.25">
      <c r="A3" s="9" t="s">
        <v>1</v>
      </c>
      <c r="B3" s="10" t="s">
        <v>2</v>
      </c>
      <c r="C3" s="10"/>
      <c r="D3" s="10"/>
      <c r="E3" s="10"/>
      <c r="F3" s="10"/>
      <c r="G3" s="10"/>
      <c r="H3" s="10"/>
      <c r="I3" s="10"/>
      <c r="J3" s="10"/>
      <c r="K3" s="11" t="s">
        <v>3</v>
      </c>
      <c r="L3" s="12" t="s">
        <v>4</v>
      </c>
      <c r="M3" s="12" t="s">
        <v>5</v>
      </c>
      <c r="N3" s="13" t="s">
        <v>6</v>
      </c>
      <c r="O3" s="13"/>
      <c r="P3" s="13"/>
      <c r="Q3" s="13"/>
      <c r="R3" s="13"/>
      <c r="S3" s="14" t="s">
        <v>7</v>
      </c>
      <c r="T3" s="15"/>
      <c r="U3" s="15"/>
      <c r="V3" s="15"/>
      <c r="W3" s="15" t="s">
        <v>8</v>
      </c>
      <c r="X3" s="15"/>
      <c r="Y3" s="15"/>
      <c r="Z3" s="15"/>
      <c r="AA3" s="16"/>
      <c r="AB3" s="17" t="s">
        <v>9</v>
      </c>
      <c r="AC3" s="18" t="s">
        <v>10</v>
      </c>
      <c r="AD3" s="19" t="s">
        <v>11</v>
      </c>
      <c r="AE3" s="20" t="s">
        <v>12</v>
      </c>
      <c r="AF3" s="20" t="s">
        <v>13</v>
      </c>
      <c r="AG3" s="20" t="s">
        <v>14</v>
      </c>
      <c r="AH3" s="20" t="s">
        <v>15</v>
      </c>
      <c r="AI3" s="20" t="s">
        <v>16</v>
      </c>
      <c r="AJ3" s="21" t="s">
        <v>17</v>
      </c>
      <c r="AK3" s="21"/>
      <c r="AL3" s="21"/>
      <c r="AM3" s="21"/>
      <c r="AN3" s="21"/>
      <c r="AO3" s="21"/>
      <c r="AP3" s="22" t="s">
        <v>18</v>
      </c>
      <c r="AQ3" s="23" t="s">
        <v>19</v>
      </c>
      <c r="AR3" s="23"/>
      <c r="AS3" s="23"/>
    </row>
    <row r="4" spans="1:45" s="37" customFormat="1" ht="80.25" customHeight="1" x14ac:dyDescent="0.25">
      <c r="A4" s="9"/>
      <c r="B4" s="24" t="s">
        <v>20</v>
      </c>
      <c r="C4" s="24" t="s">
        <v>21</v>
      </c>
      <c r="D4" s="24" t="s">
        <v>22</v>
      </c>
      <c r="E4" s="24" t="s">
        <v>23</v>
      </c>
      <c r="F4" s="24" t="s">
        <v>24</v>
      </c>
      <c r="G4" s="24" t="s">
        <v>25</v>
      </c>
      <c r="H4" s="25" t="s">
        <v>26</v>
      </c>
      <c r="I4" s="24" t="s">
        <v>27</v>
      </c>
      <c r="J4" s="24" t="s">
        <v>28</v>
      </c>
      <c r="K4" s="11"/>
      <c r="L4" s="26"/>
      <c r="M4" s="26"/>
      <c r="N4" s="27" t="s">
        <v>29</v>
      </c>
      <c r="O4" s="28" t="s">
        <v>30</v>
      </c>
      <c r="P4" s="29" t="s">
        <v>31</v>
      </c>
      <c r="Q4" s="28" t="s">
        <v>32</v>
      </c>
      <c r="R4" s="30" t="s">
        <v>33</v>
      </c>
      <c r="S4" s="14"/>
      <c r="T4" s="31" t="s">
        <v>34</v>
      </c>
      <c r="U4" s="32" t="s">
        <v>35</v>
      </c>
      <c r="V4" s="32" t="s">
        <v>36</v>
      </c>
      <c r="W4" s="33" t="s">
        <v>29</v>
      </c>
      <c r="X4" s="32" t="s">
        <v>37</v>
      </c>
      <c r="Y4" s="32" t="s">
        <v>38</v>
      </c>
      <c r="Z4" s="33" t="s">
        <v>39</v>
      </c>
      <c r="AA4" s="33" t="s">
        <v>40</v>
      </c>
      <c r="AB4" s="17"/>
      <c r="AC4" s="18"/>
      <c r="AD4" s="19"/>
      <c r="AE4" s="34"/>
      <c r="AF4" s="34"/>
      <c r="AG4" s="34"/>
      <c r="AH4" s="34"/>
      <c r="AI4" s="34"/>
      <c r="AJ4" s="35" t="s">
        <v>41</v>
      </c>
      <c r="AK4" s="36" t="s">
        <v>42</v>
      </c>
      <c r="AL4" s="36" t="s">
        <v>43</v>
      </c>
      <c r="AM4" s="36" t="s">
        <v>44</v>
      </c>
      <c r="AN4" s="36" t="s">
        <v>45</v>
      </c>
      <c r="AO4" s="36" t="s">
        <v>46</v>
      </c>
      <c r="AP4" s="22" t="s">
        <v>47</v>
      </c>
      <c r="AQ4" s="33" t="s">
        <v>48</v>
      </c>
      <c r="AR4" s="33" t="s">
        <v>49</v>
      </c>
      <c r="AS4" s="33" t="s">
        <v>50</v>
      </c>
    </row>
    <row r="5" spans="1:45" s="50" customFormat="1" ht="166.5" customHeight="1" x14ac:dyDescent="0.25">
      <c r="A5" s="38">
        <v>1</v>
      </c>
      <c r="B5" s="38" t="s">
        <v>51</v>
      </c>
      <c r="C5" s="38" t="s">
        <v>52</v>
      </c>
      <c r="D5" s="38" t="s">
        <v>53</v>
      </c>
      <c r="E5" s="38" t="s">
        <v>54</v>
      </c>
      <c r="F5" s="38" t="s">
        <v>51</v>
      </c>
      <c r="G5" s="38" t="s">
        <v>55</v>
      </c>
      <c r="H5" s="39">
        <v>3299.7195000000002</v>
      </c>
      <c r="I5" s="38" t="s">
        <v>56</v>
      </c>
      <c r="J5" s="38" t="s">
        <v>57</v>
      </c>
      <c r="K5" s="38"/>
      <c r="L5" s="38"/>
      <c r="M5" s="38"/>
      <c r="N5" s="40" t="s">
        <v>58</v>
      </c>
      <c r="O5" s="41" t="s">
        <v>59</v>
      </c>
      <c r="P5" s="42">
        <v>43819</v>
      </c>
      <c r="Q5" s="41" t="s">
        <v>60</v>
      </c>
      <c r="R5" s="43" t="s">
        <v>61</v>
      </c>
      <c r="S5" s="44" t="s">
        <v>62</v>
      </c>
      <c r="T5" s="45" t="s">
        <v>63</v>
      </c>
      <c r="U5" s="45" t="s">
        <v>64</v>
      </c>
      <c r="V5" s="45" t="s">
        <v>65</v>
      </c>
      <c r="W5" s="45" t="s">
        <v>58</v>
      </c>
      <c r="X5" s="45" t="s">
        <v>66</v>
      </c>
      <c r="Y5" s="45" t="s">
        <v>67</v>
      </c>
      <c r="Z5" s="45" t="s">
        <v>68</v>
      </c>
      <c r="AA5" s="45" t="s">
        <v>69</v>
      </c>
      <c r="AB5" s="46" t="s">
        <v>70</v>
      </c>
      <c r="AC5" s="46"/>
      <c r="AD5" s="47" t="s">
        <v>71</v>
      </c>
      <c r="AE5" s="47"/>
      <c r="AF5" s="47"/>
      <c r="AG5" s="47" t="s">
        <v>72</v>
      </c>
      <c r="AH5" s="47"/>
      <c r="AI5" s="47"/>
      <c r="AJ5" s="38" t="s">
        <v>73</v>
      </c>
      <c r="AK5" s="38" t="s">
        <v>73</v>
      </c>
      <c r="AL5" s="38" t="s">
        <v>73</v>
      </c>
      <c r="AM5" s="38" t="s">
        <v>73</v>
      </c>
      <c r="AN5" s="48"/>
      <c r="AO5" s="48"/>
      <c r="AP5" s="48"/>
      <c r="AQ5" s="48"/>
      <c r="AR5" s="48"/>
      <c r="AS5" s="49"/>
    </row>
    <row r="6" spans="1:45" s="50" customFormat="1" ht="200.25" customHeight="1" x14ac:dyDescent="0.25">
      <c r="A6" s="51">
        <v>2</v>
      </c>
      <c r="B6" s="51" t="s">
        <v>51</v>
      </c>
      <c r="C6" s="51" t="s">
        <v>74</v>
      </c>
      <c r="D6" s="51" t="s">
        <v>53</v>
      </c>
      <c r="E6" s="51" t="s">
        <v>75</v>
      </c>
      <c r="F6" s="51" t="s">
        <v>51</v>
      </c>
      <c r="G6" s="51" t="s">
        <v>76</v>
      </c>
      <c r="H6" s="52">
        <v>27.202500000000001</v>
      </c>
      <c r="I6" s="51" t="s">
        <v>77</v>
      </c>
      <c r="J6" s="51" t="s">
        <v>57</v>
      </c>
      <c r="K6" s="51"/>
      <c r="L6" s="51"/>
      <c r="M6" s="51"/>
      <c r="N6" s="53" t="s">
        <v>58</v>
      </c>
      <c r="O6" s="54" t="s">
        <v>69</v>
      </c>
      <c r="P6" s="54"/>
      <c r="Q6" s="54" t="s">
        <v>78</v>
      </c>
      <c r="R6" s="55" t="s">
        <v>79</v>
      </c>
      <c r="S6" s="56" t="s">
        <v>80</v>
      </c>
      <c r="T6" s="45" t="s">
        <v>63</v>
      </c>
      <c r="U6" s="57" t="s">
        <v>81</v>
      </c>
      <c r="V6" s="57" t="s">
        <v>65</v>
      </c>
      <c r="W6" s="57" t="s">
        <v>58</v>
      </c>
      <c r="X6" s="57" t="s">
        <v>82</v>
      </c>
      <c r="Y6" s="57" t="s">
        <v>83</v>
      </c>
      <c r="Z6" s="57" t="s">
        <v>84</v>
      </c>
      <c r="AA6" s="45" t="s">
        <v>69</v>
      </c>
      <c r="AB6" s="58" t="s">
        <v>85</v>
      </c>
      <c r="AC6" s="46"/>
      <c r="AD6" s="59" t="s">
        <v>86</v>
      </c>
      <c r="AE6" s="59"/>
      <c r="AF6" s="59"/>
      <c r="AG6" s="47" t="s">
        <v>72</v>
      </c>
      <c r="AH6" s="59"/>
      <c r="AI6" s="59"/>
      <c r="AJ6" s="60" t="s">
        <v>87</v>
      </c>
      <c r="AK6" s="61" t="s">
        <v>88</v>
      </c>
      <c r="AL6" s="61" t="s">
        <v>88</v>
      </c>
      <c r="AM6" s="61" t="s">
        <v>88</v>
      </c>
      <c r="AN6" s="49"/>
      <c r="AO6" s="49"/>
      <c r="AP6" s="49"/>
      <c r="AQ6" s="49"/>
      <c r="AR6" s="49"/>
      <c r="AS6" s="49"/>
    </row>
    <row r="7" spans="1:45" s="50" customFormat="1" ht="111.75" customHeight="1" x14ac:dyDescent="0.25">
      <c r="A7" s="51">
        <v>3</v>
      </c>
      <c r="B7" s="51" t="s">
        <v>51</v>
      </c>
      <c r="C7" s="51" t="s">
        <v>89</v>
      </c>
      <c r="D7" s="51" t="s">
        <v>53</v>
      </c>
      <c r="E7" s="51" t="s">
        <v>75</v>
      </c>
      <c r="F7" s="51" t="s">
        <v>51</v>
      </c>
      <c r="G7" s="51" t="s">
        <v>90</v>
      </c>
      <c r="H7" s="52">
        <v>12.0002</v>
      </c>
      <c r="I7" s="51" t="s">
        <v>91</v>
      </c>
      <c r="J7" s="51" t="s">
        <v>57</v>
      </c>
      <c r="K7" s="51"/>
      <c r="L7" s="51"/>
      <c r="M7" s="51"/>
      <c r="N7" s="53" t="s">
        <v>58</v>
      </c>
      <c r="O7" s="62" t="s">
        <v>59</v>
      </c>
      <c r="P7" s="42">
        <v>43819</v>
      </c>
      <c r="Q7" s="62" t="s">
        <v>92</v>
      </c>
      <c r="R7" s="63" t="s">
        <v>61</v>
      </c>
      <c r="S7" s="56" t="s">
        <v>93</v>
      </c>
      <c r="T7" s="45" t="s">
        <v>63</v>
      </c>
      <c r="U7" s="45" t="s">
        <v>94</v>
      </c>
      <c r="V7" s="45" t="s">
        <v>65</v>
      </c>
      <c r="W7" s="45" t="s">
        <v>58</v>
      </c>
      <c r="X7" s="45">
        <v>120002</v>
      </c>
      <c r="Y7" s="45" t="s">
        <v>95</v>
      </c>
      <c r="Z7" s="45" t="s">
        <v>95</v>
      </c>
      <c r="AA7" s="45" t="s">
        <v>96</v>
      </c>
      <c r="AB7" s="58" t="s">
        <v>85</v>
      </c>
      <c r="AC7" s="58"/>
      <c r="AD7" s="59" t="s">
        <v>97</v>
      </c>
      <c r="AE7" s="59"/>
      <c r="AF7" s="59"/>
      <c r="AG7" s="47" t="s">
        <v>72</v>
      </c>
      <c r="AH7" s="59"/>
      <c r="AI7" s="59"/>
      <c r="AJ7" s="51" t="s">
        <v>73</v>
      </c>
      <c r="AK7" s="51" t="s">
        <v>73</v>
      </c>
      <c r="AL7" s="51" t="s">
        <v>73</v>
      </c>
      <c r="AM7" s="51" t="s">
        <v>73</v>
      </c>
      <c r="AN7" s="49"/>
      <c r="AO7" s="49"/>
      <c r="AP7" s="49"/>
      <c r="AQ7" s="49"/>
      <c r="AR7" s="49"/>
      <c r="AS7" s="49"/>
    </row>
    <row r="8" spans="1:45" s="50" customFormat="1" ht="111.75" customHeight="1" x14ac:dyDescent="0.25">
      <c r="A8" s="51">
        <v>4</v>
      </c>
      <c r="B8" s="51" t="s">
        <v>51</v>
      </c>
      <c r="C8" s="51" t="s">
        <v>98</v>
      </c>
      <c r="D8" s="51" t="s">
        <v>53</v>
      </c>
      <c r="E8" s="51" t="s">
        <v>99</v>
      </c>
      <c r="F8" s="51" t="s">
        <v>51</v>
      </c>
      <c r="G8" s="51" t="s">
        <v>100</v>
      </c>
      <c r="H8" s="52">
        <v>1721.1968999999999</v>
      </c>
      <c r="I8" s="51" t="s">
        <v>101</v>
      </c>
      <c r="J8" s="51" t="s">
        <v>57</v>
      </c>
      <c r="K8" s="51"/>
      <c r="L8" s="51"/>
      <c r="M8" s="51"/>
      <c r="N8" s="53" t="s">
        <v>58</v>
      </c>
      <c r="O8" s="54" t="s">
        <v>59</v>
      </c>
      <c r="P8" s="42">
        <v>43819</v>
      </c>
      <c r="Q8" s="62" t="s">
        <v>92</v>
      </c>
      <c r="R8" s="63" t="s">
        <v>61</v>
      </c>
      <c r="S8" s="56" t="s">
        <v>102</v>
      </c>
      <c r="T8" s="45" t="s">
        <v>63</v>
      </c>
      <c r="U8" s="45" t="s">
        <v>103</v>
      </c>
      <c r="V8" s="45" t="s">
        <v>65</v>
      </c>
      <c r="W8" s="45" t="s">
        <v>58</v>
      </c>
      <c r="X8" s="45" t="s">
        <v>104</v>
      </c>
      <c r="Y8" s="45" t="s">
        <v>105</v>
      </c>
      <c r="Z8" s="45" t="s">
        <v>105</v>
      </c>
      <c r="AA8" s="45" t="s">
        <v>69</v>
      </c>
      <c r="AB8" s="58" t="s">
        <v>85</v>
      </c>
      <c r="AC8" s="58"/>
      <c r="AD8" s="59" t="s">
        <v>97</v>
      </c>
      <c r="AE8" s="59"/>
      <c r="AF8" s="59"/>
      <c r="AG8" s="47" t="s">
        <v>72</v>
      </c>
      <c r="AH8" s="59"/>
      <c r="AI8" s="59"/>
      <c r="AJ8" s="51" t="s">
        <v>73</v>
      </c>
      <c r="AK8" s="51" t="s">
        <v>73</v>
      </c>
      <c r="AL8" s="51" t="s">
        <v>73</v>
      </c>
      <c r="AM8" s="51" t="s">
        <v>73</v>
      </c>
      <c r="AN8" s="49"/>
      <c r="AO8" s="49"/>
      <c r="AP8" s="49"/>
      <c r="AQ8" s="49"/>
      <c r="AR8" s="49"/>
      <c r="AS8" s="49"/>
    </row>
    <row r="9" spans="1:45" s="50" customFormat="1" ht="110.25" customHeight="1" x14ac:dyDescent="0.25">
      <c r="A9" s="51">
        <v>5</v>
      </c>
      <c r="B9" s="51" t="s">
        <v>51</v>
      </c>
      <c r="C9" s="51" t="s">
        <v>106</v>
      </c>
      <c r="D9" s="51" t="s">
        <v>53</v>
      </c>
      <c r="E9" s="51" t="s">
        <v>75</v>
      </c>
      <c r="F9" s="51" t="s">
        <v>51</v>
      </c>
      <c r="G9" s="51" t="s">
        <v>107</v>
      </c>
      <c r="H9" s="52">
        <v>9.9717000000000002</v>
      </c>
      <c r="I9" s="51" t="s">
        <v>108</v>
      </c>
      <c r="J9" s="51" t="s">
        <v>57</v>
      </c>
      <c r="K9" s="51"/>
      <c r="L9" s="51"/>
      <c r="M9" s="51"/>
      <c r="N9" s="53" t="s">
        <v>109</v>
      </c>
      <c r="O9" s="54" t="s">
        <v>69</v>
      </c>
      <c r="P9" s="54"/>
      <c r="Q9" s="54" t="s">
        <v>110</v>
      </c>
      <c r="R9" s="63" t="s">
        <v>111</v>
      </c>
      <c r="S9" s="56" t="s">
        <v>112</v>
      </c>
      <c r="T9" s="45" t="s">
        <v>63</v>
      </c>
      <c r="U9" s="45" t="s">
        <v>113</v>
      </c>
      <c r="V9" s="45" t="s">
        <v>65</v>
      </c>
      <c r="W9" s="45" t="s">
        <v>109</v>
      </c>
      <c r="X9" s="45" t="s">
        <v>114</v>
      </c>
      <c r="Y9" s="45" t="s">
        <v>67</v>
      </c>
      <c r="Z9" s="45" t="s">
        <v>115</v>
      </c>
      <c r="AA9" s="45" t="s">
        <v>69</v>
      </c>
      <c r="AB9" s="58" t="s">
        <v>70</v>
      </c>
      <c r="AC9" s="58"/>
      <c r="AD9" s="59" t="s">
        <v>71</v>
      </c>
      <c r="AE9" s="59"/>
      <c r="AF9" s="59"/>
      <c r="AG9" s="47" t="s">
        <v>72</v>
      </c>
      <c r="AH9" s="59"/>
      <c r="AI9" s="59"/>
      <c r="AJ9" s="60" t="s">
        <v>87</v>
      </c>
      <c r="AK9" s="61" t="s">
        <v>88</v>
      </c>
      <c r="AL9" s="61" t="s">
        <v>88</v>
      </c>
      <c r="AM9" s="61" t="s">
        <v>88</v>
      </c>
      <c r="AN9" s="49"/>
      <c r="AO9" s="49"/>
      <c r="AP9" s="49"/>
      <c r="AQ9" s="49"/>
      <c r="AR9" s="49"/>
      <c r="AS9" s="49"/>
    </row>
    <row r="10" spans="1:45" s="50" customFormat="1" ht="189.75" customHeight="1" x14ac:dyDescent="0.25">
      <c r="A10" s="51">
        <v>6</v>
      </c>
      <c r="B10" s="51" t="s">
        <v>51</v>
      </c>
      <c r="C10" s="51" t="s">
        <v>116</v>
      </c>
      <c r="D10" s="51" t="s">
        <v>53</v>
      </c>
      <c r="E10" s="51" t="s">
        <v>117</v>
      </c>
      <c r="F10" s="51" t="s">
        <v>51</v>
      </c>
      <c r="G10" s="51" t="s">
        <v>118</v>
      </c>
      <c r="H10" s="52">
        <v>17</v>
      </c>
      <c r="I10" s="51" t="s">
        <v>119</v>
      </c>
      <c r="J10" s="51" t="s">
        <v>57</v>
      </c>
      <c r="K10" s="51"/>
      <c r="L10" s="51"/>
      <c r="M10" s="51"/>
      <c r="N10" s="53" t="s">
        <v>120</v>
      </c>
      <c r="O10" s="54" t="s">
        <v>69</v>
      </c>
      <c r="P10" s="54"/>
      <c r="Q10" s="54" t="s">
        <v>121</v>
      </c>
      <c r="R10" s="64" t="s">
        <v>122</v>
      </c>
      <c r="S10" s="56" t="s">
        <v>123</v>
      </c>
      <c r="T10" s="45" t="s">
        <v>63</v>
      </c>
      <c r="U10" s="65" t="s">
        <v>124</v>
      </c>
      <c r="V10" s="65" t="s">
        <v>65</v>
      </c>
      <c r="W10" s="65" t="s">
        <v>120</v>
      </c>
      <c r="X10" s="65" t="s">
        <v>125</v>
      </c>
      <c r="Y10" s="65" t="s">
        <v>83</v>
      </c>
      <c r="Z10" s="65" t="s">
        <v>126</v>
      </c>
      <c r="AA10" s="65" t="s">
        <v>69</v>
      </c>
      <c r="AB10" s="58" t="s">
        <v>85</v>
      </c>
      <c r="AC10" s="58"/>
      <c r="AD10" s="59" t="s">
        <v>86</v>
      </c>
      <c r="AE10" s="59"/>
      <c r="AF10" s="59"/>
      <c r="AG10" s="47" t="s">
        <v>72</v>
      </c>
      <c r="AH10" s="59"/>
      <c r="AI10" s="59"/>
      <c r="AJ10" s="60" t="s">
        <v>87</v>
      </c>
      <c r="AK10" s="61" t="s">
        <v>88</v>
      </c>
      <c r="AL10" s="61" t="s">
        <v>88</v>
      </c>
      <c r="AM10" s="61" t="s">
        <v>88</v>
      </c>
      <c r="AN10" s="49"/>
      <c r="AO10" s="49"/>
      <c r="AP10" s="49"/>
      <c r="AQ10" s="49"/>
      <c r="AR10" s="49"/>
      <c r="AS10" s="49"/>
    </row>
    <row r="11" spans="1:45" s="50" customFormat="1" ht="109.5" customHeight="1" x14ac:dyDescent="0.25">
      <c r="A11" s="51">
        <v>7</v>
      </c>
      <c r="B11" s="51" t="s">
        <v>51</v>
      </c>
      <c r="C11" s="51" t="s">
        <v>127</v>
      </c>
      <c r="D11" s="51" t="s">
        <v>53</v>
      </c>
      <c r="E11" s="51" t="s">
        <v>128</v>
      </c>
      <c r="F11" s="51" t="s">
        <v>51</v>
      </c>
      <c r="G11" s="51" t="s">
        <v>129</v>
      </c>
      <c r="H11" s="52">
        <v>7.4382999999999999</v>
      </c>
      <c r="I11" s="51" t="s">
        <v>130</v>
      </c>
      <c r="J11" s="51" t="s">
        <v>57</v>
      </c>
      <c r="K11" s="51"/>
      <c r="L11" s="51"/>
      <c r="M11" s="51"/>
      <c r="N11" s="53" t="s">
        <v>58</v>
      </c>
      <c r="O11" s="62" t="s">
        <v>59</v>
      </c>
      <c r="P11" s="42">
        <v>43819</v>
      </c>
      <c r="Q11" s="54" t="s">
        <v>92</v>
      </c>
      <c r="R11" s="63" t="s">
        <v>61</v>
      </c>
      <c r="S11" s="56" t="s">
        <v>131</v>
      </c>
      <c r="T11" s="66"/>
      <c r="U11" s="66"/>
      <c r="V11" s="66"/>
      <c r="W11" s="66"/>
      <c r="X11" s="66"/>
      <c r="Y11" s="66"/>
      <c r="Z11" s="66"/>
      <c r="AA11" s="66"/>
      <c r="AB11" s="58" t="s">
        <v>85</v>
      </c>
      <c r="AC11" s="58"/>
      <c r="AD11" s="59" t="s">
        <v>97</v>
      </c>
      <c r="AE11" s="59"/>
      <c r="AF11" s="59"/>
      <c r="AG11" s="47" t="s">
        <v>72</v>
      </c>
      <c r="AH11" s="59"/>
      <c r="AI11" s="59"/>
      <c r="AJ11" s="51" t="s">
        <v>73</v>
      </c>
      <c r="AK11" s="51" t="s">
        <v>73</v>
      </c>
      <c r="AL11" s="51" t="s">
        <v>73</v>
      </c>
      <c r="AM11" s="51" t="s">
        <v>73</v>
      </c>
      <c r="AN11" s="49"/>
      <c r="AO11" s="49"/>
      <c r="AP11" s="49"/>
      <c r="AQ11" s="49"/>
      <c r="AR11" s="49"/>
      <c r="AS11" s="49"/>
    </row>
    <row r="12" spans="1:45" s="50" customFormat="1" ht="201.75" customHeight="1" x14ac:dyDescent="0.25">
      <c r="A12" s="51">
        <v>8</v>
      </c>
      <c r="B12" s="51" t="s">
        <v>51</v>
      </c>
      <c r="C12" s="51" t="s">
        <v>132</v>
      </c>
      <c r="D12" s="51" t="s">
        <v>53</v>
      </c>
      <c r="E12" s="51" t="s">
        <v>133</v>
      </c>
      <c r="F12" s="51" t="s">
        <v>51</v>
      </c>
      <c r="G12" s="51" t="s">
        <v>134</v>
      </c>
      <c r="H12" s="52">
        <v>406</v>
      </c>
      <c r="I12" s="51" t="s">
        <v>135</v>
      </c>
      <c r="J12" s="51" t="s">
        <v>57</v>
      </c>
      <c r="K12" s="51"/>
      <c r="L12" s="51"/>
      <c r="M12" s="51"/>
      <c r="N12" s="53" t="s">
        <v>58</v>
      </c>
      <c r="O12" s="62" t="s">
        <v>69</v>
      </c>
      <c r="P12" s="62"/>
      <c r="Q12" s="62" t="s">
        <v>92</v>
      </c>
      <c r="R12" s="54" t="s">
        <v>136</v>
      </c>
      <c r="S12" s="56" t="s">
        <v>137</v>
      </c>
      <c r="T12" s="45" t="s">
        <v>63</v>
      </c>
      <c r="U12" s="65" t="s">
        <v>138</v>
      </c>
      <c r="V12" s="45" t="s">
        <v>65</v>
      </c>
      <c r="W12" s="45" t="s">
        <v>58</v>
      </c>
      <c r="X12" s="65" t="s">
        <v>139</v>
      </c>
      <c r="Y12" s="65" t="s">
        <v>83</v>
      </c>
      <c r="Z12" s="65" t="s">
        <v>140</v>
      </c>
      <c r="AA12" s="45" t="s">
        <v>69</v>
      </c>
      <c r="AB12" s="58" t="s">
        <v>70</v>
      </c>
      <c r="AC12" s="58"/>
      <c r="AD12" s="59" t="s">
        <v>71</v>
      </c>
      <c r="AE12" s="59"/>
      <c r="AF12" s="59"/>
      <c r="AG12" s="47" t="s">
        <v>72</v>
      </c>
      <c r="AH12" s="59"/>
      <c r="AI12" s="59"/>
      <c r="AJ12" s="60" t="s">
        <v>87</v>
      </c>
      <c r="AK12" s="61" t="s">
        <v>88</v>
      </c>
      <c r="AL12" s="61" t="s">
        <v>88</v>
      </c>
      <c r="AM12" s="61" t="s">
        <v>88</v>
      </c>
      <c r="AN12" s="49"/>
      <c r="AO12" s="49"/>
      <c r="AP12" s="49"/>
      <c r="AQ12" s="49"/>
      <c r="AR12" s="49"/>
      <c r="AS12" s="49"/>
    </row>
    <row r="13" spans="1:45" s="50" customFormat="1" ht="279.75" customHeight="1" x14ac:dyDescent="0.25">
      <c r="A13" s="51">
        <v>9</v>
      </c>
      <c r="B13" s="51" t="s">
        <v>51</v>
      </c>
      <c r="C13" s="51" t="s">
        <v>141</v>
      </c>
      <c r="D13" s="51" t="s">
        <v>53</v>
      </c>
      <c r="E13" s="51" t="s">
        <v>142</v>
      </c>
      <c r="F13" s="51" t="s">
        <v>51</v>
      </c>
      <c r="G13" s="51" t="s">
        <v>143</v>
      </c>
      <c r="H13" s="52">
        <v>100.0001</v>
      </c>
      <c r="I13" s="51" t="s">
        <v>144</v>
      </c>
      <c r="J13" s="51" t="s">
        <v>57</v>
      </c>
      <c r="K13" s="51"/>
      <c r="L13" s="51"/>
      <c r="M13" s="51"/>
      <c r="N13" s="53" t="s">
        <v>145</v>
      </c>
      <c r="O13" s="62" t="s">
        <v>69</v>
      </c>
      <c r="P13" s="62"/>
      <c r="Q13" s="54" t="s">
        <v>146</v>
      </c>
      <c r="R13" s="54" t="s">
        <v>147</v>
      </c>
      <c r="S13" s="56" t="s">
        <v>148</v>
      </c>
      <c r="T13" s="45" t="s">
        <v>63</v>
      </c>
      <c r="U13" s="65" t="s">
        <v>149</v>
      </c>
      <c r="V13" s="65" t="s">
        <v>65</v>
      </c>
      <c r="W13" s="65" t="s">
        <v>145</v>
      </c>
      <c r="X13" s="65" t="s">
        <v>150</v>
      </c>
      <c r="Y13" s="65" t="s">
        <v>83</v>
      </c>
      <c r="Z13" s="65" t="s">
        <v>151</v>
      </c>
      <c r="AA13" s="65" t="s">
        <v>69</v>
      </c>
      <c r="AB13" s="58" t="s">
        <v>70</v>
      </c>
      <c r="AC13" s="58"/>
      <c r="AD13" s="59" t="s">
        <v>71</v>
      </c>
      <c r="AE13" s="59"/>
      <c r="AF13" s="59"/>
      <c r="AG13" s="47" t="s">
        <v>72</v>
      </c>
      <c r="AH13" s="59"/>
      <c r="AI13" s="59"/>
      <c r="AJ13" s="60" t="s">
        <v>87</v>
      </c>
      <c r="AK13" s="61" t="s">
        <v>88</v>
      </c>
      <c r="AL13" s="61" t="s">
        <v>88</v>
      </c>
      <c r="AM13" s="61" t="s">
        <v>88</v>
      </c>
      <c r="AN13" s="49"/>
      <c r="AO13" s="49"/>
      <c r="AP13" s="49"/>
      <c r="AQ13" s="49"/>
      <c r="AR13" s="49"/>
      <c r="AS13" s="49"/>
    </row>
    <row r="14" spans="1:45" s="50" customFormat="1" ht="159.75" customHeight="1" x14ac:dyDescent="0.25">
      <c r="A14" s="51">
        <v>10</v>
      </c>
      <c r="B14" s="51" t="s">
        <v>51</v>
      </c>
      <c r="C14" s="51" t="s">
        <v>152</v>
      </c>
      <c r="D14" s="51" t="s">
        <v>53</v>
      </c>
      <c r="E14" s="51" t="s">
        <v>142</v>
      </c>
      <c r="F14" s="51" t="s">
        <v>51</v>
      </c>
      <c r="G14" s="51" t="s">
        <v>153</v>
      </c>
      <c r="H14" s="52">
        <v>4316.6941999999999</v>
      </c>
      <c r="I14" s="51" t="s">
        <v>154</v>
      </c>
      <c r="J14" s="51" t="s">
        <v>57</v>
      </c>
      <c r="K14" s="51"/>
      <c r="L14" s="51"/>
      <c r="M14" s="51"/>
      <c r="N14" s="53" t="s">
        <v>58</v>
      </c>
      <c r="O14" s="62" t="s">
        <v>59</v>
      </c>
      <c r="P14" s="42">
        <v>43819</v>
      </c>
      <c r="Q14" s="54" t="s">
        <v>155</v>
      </c>
      <c r="R14" s="67" t="s">
        <v>61</v>
      </c>
      <c r="S14" s="56" t="s">
        <v>156</v>
      </c>
      <c r="T14" s="66"/>
      <c r="U14" s="66"/>
      <c r="V14" s="66"/>
      <c r="W14" s="66"/>
      <c r="X14" s="66"/>
      <c r="Y14" s="66"/>
      <c r="Z14" s="66"/>
      <c r="AA14" s="66"/>
      <c r="AB14" s="58" t="s">
        <v>70</v>
      </c>
      <c r="AC14" s="58"/>
      <c r="AD14" s="59" t="s">
        <v>71</v>
      </c>
      <c r="AE14" s="59"/>
      <c r="AF14" s="59"/>
      <c r="AG14" s="47" t="s">
        <v>72</v>
      </c>
      <c r="AH14" s="59"/>
      <c r="AI14" s="59"/>
      <c r="AJ14" s="51" t="s">
        <v>73</v>
      </c>
      <c r="AK14" s="51" t="s">
        <v>73</v>
      </c>
      <c r="AL14" s="51" t="s">
        <v>73</v>
      </c>
      <c r="AM14" s="51" t="s">
        <v>73</v>
      </c>
      <c r="AN14" s="49"/>
      <c r="AO14" s="49"/>
      <c r="AP14" s="49"/>
      <c r="AQ14" s="49"/>
      <c r="AR14" s="49"/>
      <c r="AS14" s="49"/>
    </row>
    <row r="15" spans="1:45" s="50" customFormat="1" ht="308.25" customHeight="1" x14ac:dyDescent="0.25">
      <c r="A15" s="51">
        <v>11</v>
      </c>
      <c r="B15" s="51" t="s">
        <v>51</v>
      </c>
      <c r="C15" s="51" t="s">
        <v>157</v>
      </c>
      <c r="D15" s="51" t="s">
        <v>53</v>
      </c>
      <c r="E15" s="51" t="s">
        <v>158</v>
      </c>
      <c r="F15" s="51" t="s">
        <v>51</v>
      </c>
      <c r="G15" s="51" t="s">
        <v>159</v>
      </c>
      <c r="H15" s="52">
        <v>2235.7455</v>
      </c>
      <c r="I15" s="51" t="s">
        <v>160</v>
      </c>
      <c r="J15" s="51" t="s">
        <v>57</v>
      </c>
      <c r="K15" s="51"/>
      <c r="L15" s="51"/>
      <c r="M15" s="51"/>
      <c r="N15" s="53" t="s">
        <v>58</v>
      </c>
      <c r="O15" s="62" t="s">
        <v>59</v>
      </c>
      <c r="P15" s="42">
        <v>43819</v>
      </c>
      <c r="Q15" s="54" t="s">
        <v>161</v>
      </c>
      <c r="R15" s="54" t="s">
        <v>162</v>
      </c>
      <c r="S15" s="56" t="s">
        <v>163</v>
      </c>
      <c r="T15" s="45" t="s">
        <v>63</v>
      </c>
      <c r="U15" s="65" t="s">
        <v>164</v>
      </c>
      <c r="V15" s="65" t="s">
        <v>164</v>
      </c>
      <c r="W15" s="65" t="s">
        <v>164</v>
      </c>
      <c r="X15" s="65" t="s">
        <v>164</v>
      </c>
      <c r="Y15" s="65" t="s">
        <v>164</v>
      </c>
      <c r="Z15" s="65" t="s">
        <v>164</v>
      </c>
      <c r="AA15" s="65" t="s">
        <v>164</v>
      </c>
      <c r="AB15" s="58"/>
      <c r="AC15" s="58"/>
      <c r="AD15" s="59" t="s">
        <v>86</v>
      </c>
      <c r="AE15" s="59"/>
      <c r="AF15" s="59"/>
      <c r="AG15" s="47" t="s">
        <v>72</v>
      </c>
      <c r="AH15" s="59"/>
      <c r="AI15" s="59"/>
      <c r="AJ15" s="51" t="s">
        <v>73</v>
      </c>
      <c r="AK15" s="51" t="s">
        <v>73</v>
      </c>
      <c r="AL15" s="51" t="s">
        <v>73</v>
      </c>
      <c r="AM15" s="51" t="s">
        <v>73</v>
      </c>
      <c r="AN15" s="49"/>
      <c r="AO15" s="49"/>
      <c r="AP15" s="49"/>
      <c r="AQ15" s="49"/>
      <c r="AR15" s="49"/>
      <c r="AS15" s="49"/>
    </row>
    <row r="16" spans="1:45" s="50" customFormat="1" ht="98.25" customHeight="1" x14ac:dyDescent="0.25">
      <c r="A16" s="51">
        <v>12</v>
      </c>
      <c r="B16" s="51" t="s">
        <v>51</v>
      </c>
      <c r="C16" s="51" t="s">
        <v>165</v>
      </c>
      <c r="D16" s="51" t="s">
        <v>53</v>
      </c>
      <c r="E16" s="51" t="s">
        <v>166</v>
      </c>
      <c r="F16" s="51" t="s">
        <v>51</v>
      </c>
      <c r="G16" s="51" t="s">
        <v>167</v>
      </c>
      <c r="H16" s="52">
        <v>4006.6185999999998</v>
      </c>
      <c r="I16" s="51" t="s">
        <v>168</v>
      </c>
      <c r="J16" s="51" t="s">
        <v>57</v>
      </c>
      <c r="K16" s="51"/>
      <c r="L16" s="51"/>
      <c r="M16" s="51"/>
      <c r="N16" s="53" t="s">
        <v>58</v>
      </c>
      <c r="O16" s="62" t="s">
        <v>59</v>
      </c>
      <c r="P16" s="42">
        <v>43819</v>
      </c>
      <c r="Q16" s="54" t="s">
        <v>92</v>
      </c>
      <c r="R16" s="67" t="s">
        <v>61</v>
      </c>
      <c r="S16" s="56" t="s">
        <v>169</v>
      </c>
      <c r="T16" s="66"/>
      <c r="U16" s="66"/>
      <c r="V16" s="66"/>
      <c r="W16" s="66"/>
      <c r="X16" s="66"/>
      <c r="Y16" s="66"/>
      <c r="Z16" s="66"/>
      <c r="AA16" s="66"/>
      <c r="AB16" s="58" t="s">
        <v>85</v>
      </c>
      <c r="AC16" s="58"/>
      <c r="AD16" s="59" t="s">
        <v>97</v>
      </c>
      <c r="AE16" s="59"/>
      <c r="AF16" s="59"/>
      <c r="AG16" s="47" t="s">
        <v>72</v>
      </c>
      <c r="AH16" s="59"/>
      <c r="AI16" s="59"/>
      <c r="AJ16" s="51" t="s">
        <v>73</v>
      </c>
      <c r="AK16" s="51" t="s">
        <v>73</v>
      </c>
      <c r="AL16" s="51" t="s">
        <v>73</v>
      </c>
      <c r="AM16" s="51" t="s">
        <v>73</v>
      </c>
      <c r="AN16" s="49"/>
      <c r="AO16" s="49"/>
      <c r="AP16" s="49"/>
      <c r="AQ16" s="49"/>
      <c r="AR16" s="49"/>
      <c r="AS16" s="49"/>
    </row>
    <row r="17" spans="1:45" s="50" customFormat="1" ht="98.25" customHeight="1" x14ac:dyDescent="0.25">
      <c r="A17" s="51">
        <v>13</v>
      </c>
      <c r="B17" s="51" t="s">
        <v>51</v>
      </c>
      <c r="C17" s="51" t="s">
        <v>170</v>
      </c>
      <c r="D17" s="51" t="s">
        <v>53</v>
      </c>
      <c r="E17" s="51" t="s">
        <v>171</v>
      </c>
      <c r="F17" s="51" t="s">
        <v>51</v>
      </c>
      <c r="G17" s="51" t="s">
        <v>172</v>
      </c>
      <c r="H17" s="52">
        <v>389.23250000000002</v>
      </c>
      <c r="I17" s="51" t="s">
        <v>173</v>
      </c>
      <c r="J17" s="51" t="s">
        <v>57</v>
      </c>
      <c r="K17" s="51"/>
      <c r="L17" s="51"/>
      <c r="M17" s="51"/>
      <c r="N17" s="53" t="s">
        <v>174</v>
      </c>
      <c r="O17" s="62" t="s">
        <v>59</v>
      </c>
      <c r="P17" s="42">
        <v>43819</v>
      </c>
      <c r="Q17" s="62" t="s">
        <v>92</v>
      </c>
      <c r="R17" s="54" t="s">
        <v>175</v>
      </c>
      <c r="S17" s="56" t="s">
        <v>176</v>
      </c>
      <c r="T17" s="45" t="s">
        <v>63</v>
      </c>
      <c r="U17" s="65" t="s">
        <v>177</v>
      </c>
      <c r="V17" s="65" t="s">
        <v>65</v>
      </c>
      <c r="W17" s="65" t="s">
        <v>174</v>
      </c>
      <c r="X17" s="65" t="s">
        <v>178</v>
      </c>
      <c r="Y17" s="45" t="s">
        <v>67</v>
      </c>
      <c r="Z17" s="65" t="s">
        <v>151</v>
      </c>
      <c r="AA17" s="65" t="s">
        <v>69</v>
      </c>
      <c r="AB17" s="58"/>
      <c r="AC17" s="58"/>
      <c r="AD17" s="59" t="s">
        <v>97</v>
      </c>
      <c r="AE17" s="59"/>
      <c r="AF17" s="59"/>
      <c r="AG17" s="47" t="s">
        <v>72</v>
      </c>
      <c r="AH17" s="59"/>
      <c r="AI17" s="59"/>
      <c r="AJ17" s="51" t="s">
        <v>73</v>
      </c>
      <c r="AK17" s="51" t="s">
        <v>73</v>
      </c>
      <c r="AL17" s="51" t="s">
        <v>73</v>
      </c>
      <c r="AM17" s="51" t="s">
        <v>73</v>
      </c>
      <c r="AN17" s="49"/>
      <c r="AO17" s="49"/>
      <c r="AP17" s="49"/>
      <c r="AQ17" s="49"/>
      <c r="AR17" s="49"/>
      <c r="AS17" s="49"/>
    </row>
    <row r="18" spans="1:45" s="50" customFormat="1" ht="144.75" customHeight="1" x14ac:dyDescent="0.25">
      <c r="A18" s="51">
        <v>14</v>
      </c>
      <c r="B18" s="51" t="s">
        <v>51</v>
      </c>
      <c r="C18" s="51" t="s">
        <v>179</v>
      </c>
      <c r="D18" s="51" t="s">
        <v>53</v>
      </c>
      <c r="E18" s="51" t="s">
        <v>180</v>
      </c>
      <c r="F18" s="51" t="s">
        <v>51</v>
      </c>
      <c r="G18" s="51" t="s">
        <v>181</v>
      </c>
      <c r="H18" s="52">
        <v>244.98849999999999</v>
      </c>
      <c r="I18" s="51" t="s">
        <v>182</v>
      </c>
      <c r="J18" s="51" t="s">
        <v>57</v>
      </c>
      <c r="K18" s="51"/>
      <c r="L18" s="51"/>
      <c r="M18" s="51"/>
      <c r="N18" s="53" t="s">
        <v>58</v>
      </c>
      <c r="O18" s="62" t="s">
        <v>69</v>
      </c>
      <c r="P18" s="62"/>
      <c r="Q18" s="54" t="s">
        <v>183</v>
      </c>
      <c r="R18" s="67" t="s">
        <v>184</v>
      </c>
      <c r="S18" s="56" t="s">
        <v>185</v>
      </c>
      <c r="T18" s="45" t="s">
        <v>63</v>
      </c>
      <c r="U18" s="45" t="s">
        <v>186</v>
      </c>
      <c r="V18" s="45" t="s">
        <v>65</v>
      </c>
      <c r="W18" s="45" t="s">
        <v>58</v>
      </c>
      <c r="X18" s="45" t="s">
        <v>187</v>
      </c>
      <c r="Y18" s="45" t="s">
        <v>188</v>
      </c>
      <c r="Z18" s="45" t="s">
        <v>189</v>
      </c>
      <c r="AA18" s="45" t="s">
        <v>69</v>
      </c>
      <c r="AB18" s="58" t="s">
        <v>70</v>
      </c>
      <c r="AC18" s="58"/>
      <c r="AD18" s="59" t="s">
        <v>71</v>
      </c>
      <c r="AE18" s="59"/>
      <c r="AF18" s="59"/>
      <c r="AG18" s="47" t="s">
        <v>72</v>
      </c>
      <c r="AH18" s="59"/>
      <c r="AI18" s="59"/>
      <c r="AJ18" s="60" t="s">
        <v>87</v>
      </c>
      <c r="AK18" s="61" t="s">
        <v>88</v>
      </c>
      <c r="AL18" s="61" t="s">
        <v>88</v>
      </c>
      <c r="AM18" s="61" t="s">
        <v>88</v>
      </c>
      <c r="AN18" s="49"/>
      <c r="AO18" s="49"/>
      <c r="AP18" s="49"/>
      <c r="AQ18" s="49"/>
      <c r="AR18" s="49"/>
      <c r="AS18" s="49"/>
    </row>
    <row r="19" spans="1:45" s="50" customFormat="1" ht="206.25" customHeight="1" x14ac:dyDescent="0.25">
      <c r="A19" s="51">
        <v>15</v>
      </c>
      <c r="B19" s="51" t="s">
        <v>51</v>
      </c>
      <c r="C19" s="51" t="s">
        <v>190</v>
      </c>
      <c r="D19" s="51" t="s">
        <v>53</v>
      </c>
      <c r="E19" s="51" t="s">
        <v>191</v>
      </c>
      <c r="F19" s="51" t="s">
        <v>51</v>
      </c>
      <c r="G19" s="51" t="s">
        <v>192</v>
      </c>
      <c r="H19" s="52">
        <v>1014.7089</v>
      </c>
      <c r="I19" s="51" t="s">
        <v>193</v>
      </c>
      <c r="J19" s="51" t="s">
        <v>57</v>
      </c>
      <c r="K19" s="51"/>
      <c r="L19" s="51"/>
      <c r="M19" s="51"/>
      <c r="N19" s="53" t="s">
        <v>58</v>
      </c>
      <c r="O19" s="62" t="s">
        <v>59</v>
      </c>
      <c r="P19" s="42">
        <v>43819</v>
      </c>
      <c r="Q19" s="54" t="s">
        <v>194</v>
      </c>
      <c r="R19" s="54" t="s">
        <v>195</v>
      </c>
      <c r="S19" s="56" t="s">
        <v>196</v>
      </c>
      <c r="T19" s="45" t="s">
        <v>63</v>
      </c>
      <c r="U19" s="65" t="s">
        <v>197</v>
      </c>
      <c r="V19" s="45" t="s">
        <v>65</v>
      </c>
      <c r="W19" s="45" t="s">
        <v>58</v>
      </c>
      <c r="X19" s="65" t="s">
        <v>198</v>
      </c>
      <c r="Y19" s="65" t="s">
        <v>83</v>
      </c>
      <c r="Z19" s="65" t="s">
        <v>199</v>
      </c>
      <c r="AA19" s="45" t="s">
        <v>69</v>
      </c>
      <c r="AB19" s="58" t="s">
        <v>70</v>
      </c>
      <c r="AC19" s="58"/>
      <c r="AD19" s="59" t="s">
        <v>71</v>
      </c>
      <c r="AE19" s="59"/>
      <c r="AF19" s="59"/>
      <c r="AG19" s="47" t="s">
        <v>72</v>
      </c>
      <c r="AH19" s="59"/>
      <c r="AI19" s="59"/>
      <c r="AJ19" s="51" t="s">
        <v>73</v>
      </c>
      <c r="AK19" s="51" t="s">
        <v>73</v>
      </c>
      <c r="AL19" s="51" t="s">
        <v>73</v>
      </c>
      <c r="AM19" s="51" t="s">
        <v>73</v>
      </c>
      <c r="AN19" s="49"/>
      <c r="AO19" s="49"/>
      <c r="AP19" s="49"/>
      <c r="AQ19" s="49"/>
      <c r="AR19" s="49"/>
      <c r="AS19" s="49"/>
    </row>
    <row r="20" spans="1:45" s="50" customFormat="1" ht="216.75" customHeight="1" x14ac:dyDescent="0.25">
      <c r="A20" s="51">
        <v>16</v>
      </c>
      <c r="B20" s="51" t="s">
        <v>51</v>
      </c>
      <c r="C20" s="51" t="s">
        <v>200</v>
      </c>
      <c r="D20" s="51" t="s">
        <v>53</v>
      </c>
      <c r="E20" s="51" t="s">
        <v>201</v>
      </c>
      <c r="F20" s="51" t="s">
        <v>51</v>
      </c>
      <c r="G20" s="51" t="s">
        <v>202</v>
      </c>
      <c r="H20" s="52">
        <v>3883.7224000000001</v>
      </c>
      <c r="I20" s="51" t="s">
        <v>203</v>
      </c>
      <c r="J20" s="51" t="s">
        <v>57</v>
      </c>
      <c r="K20" s="51"/>
      <c r="L20" s="51"/>
      <c r="M20" s="51"/>
      <c r="N20" s="53" t="s">
        <v>58</v>
      </c>
      <c r="O20" s="62" t="s">
        <v>59</v>
      </c>
      <c r="P20" s="42">
        <v>43819</v>
      </c>
      <c r="Q20" s="54" t="s">
        <v>204</v>
      </c>
      <c r="R20" s="54" t="s">
        <v>205</v>
      </c>
      <c r="S20" s="56" t="s">
        <v>206</v>
      </c>
      <c r="T20" s="45" t="s">
        <v>63</v>
      </c>
      <c r="U20" s="65" t="s">
        <v>207</v>
      </c>
      <c r="V20" s="65" t="s">
        <v>65</v>
      </c>
      <c r="W20" s="65" t="s">
        <v>58</v>
      </c>
      <c r="X20" s="65" t="s">
        <v>208</v>
      </c>
      <c r="Y20" s="65" t="s">
        <v>83</v>
      </c>
      <c r="Z20" s="65" t="s">
        <v>209</v>
      </c>
      <c r="AA20" s="65" t="s">
        <v>69</v>
      </c>
      <c r="AB20" s="58" t="s">
        <v>85</v>
      </c>
      <c r="AC20" s="58"/>
      <c r="AD20" s="59" t="s">
        <v>86</v>
      </c>
      <c r="AE20" s="59"/>
      <c r="AF20" s="59"/>
      <c r="AG20" s="68" t="str">
        <f>[1]сортировка!$I$46</f>
        <v>от 01.11.2018 № 13-ЕТ-06/3907/18</v>
      </c>
      <c r="AH20" s="59"/>
      <c r="AI20" s="59"/>
      <c r="AJ20" s="51" t="s">
        <v>73</v>
      </c>
      <c r="AK20" s="51" t="s">
        <v>73</v>
      </c>
      <c r="AL20" s="51" t="s">
        <v>73</v>
      </c>
      <c r="AM20" s="51" t="s">
        <v>73</v>
      </c>
      <c r="AN20" s="49"/>
      <c r="AO20" s="49"/>
      <c r="AP20" s="49"/>
      <c r="AQ20" s="49"/>
      <c r="AR20" s="49"/>
      <c r="AS20" s="49"/>
    </row>
    <row r="21" spans="1:45" s="50" customFormat="1" ht="219.75" customHeight="1" x14ac:dyDescent="0.25">
      <c r="A21" s="51">
        <v>17</v>
      </c>
      <c r="B21" s="51" t="s">
        <v>51</v>
      </c>
      <c r="C21" s="51" t="s">
        <v>210</v>
      </c>
      <c r="D21" s="51" t="s">
        <v>53</v>
      </c>
      <c r="E21" s="51" t="s">
        <v>211</v>
      </c>
      <c r="F21" s="51" t="s">
        <v>51</v>
      </c>
      <c r="G21" s="51" t="s">
        <v>212</v>
      </c>
      <c r="H21" s="52">
        <v>3694.4414999999999</v>
      </c>
      <c r="I21" s="51" t="s">
        <v>213</v>
      </c>
      <c r="J21" s="51" t="s">
        <v>57</v>
      </c>
      <c r="K21" s="51"/>
      <c r="L21" s="51"/>
      <c r="M21" s="51"/>
      <c r="N21" s="53" t="s">
        <v>58</v>
      </c>
      <c r="O21" s="54" t="s">
        <v>59</v>
      </c>
      <c r="P21" s="42">
        <v>43819</v>
      </c>
      <c r="Q21" s="54" t="s">
        <v>214</v>
      </c>
      <c r="R21" s="67" t="s">
        <v>61</v>
      </c>
      <c r="S21" s="56" t="s">
        <v>215</v>
      </c>
      <c r="T21" s="45" t="s">
        <v>63</v>
      </c>
      <c r="U21" s="45" t="s">
        <v>216</v>
      </c>
      <c r="V21" s="45" t="s">
        <v>65</v>
      </c>
      <c r="W21" s="45" t="s">
        <v>58</v>
      </c>
      <c r="X21" s="45" t="s">
        <v>217</v>
      </c>
      <c r="Y21" s="45" t="s">
        <v>188</v>
      </c>
      <c r="Z21" s="45" t="s">
        <v>218</v>
      </c>
      <c r="AA21" s="65" t="s">
        <v>69</v>
      </c>
      <c r="AB21" s="58" t="s">
        <v>70</v>
      </c>
      <c r="AC21" s="58"/>
      <c r="AD21" s="59" t="s">
        <v>71</v>
      </c>
      <c r="AE21" s="59"/>
      <c r="AF21" s="59"/>
      <c r="AG21" s="59" t="str">
        <f>$AG$19</f>
        <v>НЕТ</v>
      </c>
      <c r="AH21" s="59"/>
      <c r="AI21" s="59"/>
      <c r="AJ21" s="51" t="s">
        <v>73</v>
      </c>
      <c r="AK21" s="51" t="s">
        <v>73</v>
      </c>
      <c r="AL21" s="51" t="s">
        <v>73</v>
      </c>
      <c r="AM21" s="51" t="s">
        <v>73</v>
      </c>
      <c r="AN21" s="49"/>
      <c r="AO21" s="49"/>
      <c r="AP21" s="49"/>
      <c r="AQ21" s="49"/>
      <c r="AR21" s="49"/>
      <c r="AS21" s="49"/>
    </row>
    <row r="22" spans="1:45" s="50" customFormat="1" ht="110.25" customHeight="1" x14ac:dyDescent="0.25">
      <c r="A22" s="51">
        <v>18</v>
      </c>
      <c r="B22" s="51" t="s">
        <v>51</v>
      </c>
      <c r="C22" s="51" t="s">
        <v>219</v>
      </c>
      <c r="D22" s="51" t="s">
        <v>53</v>
      </c>
      <c r="E22" s="51" t="s">
        <v>220</v>
      </c>
      <c r="F22" s="51" t="s">
        <v>51</v>
      </c>
      <c r="G22" s="51" t="s">
        <v>221</v>
      </c>
      <c r="H22" s="52">
        <v>18213.7896</v>
      </c>
      <c r="I22" s="51" t="s">
        <v>222</v>
      </c>
      <c r="J22" s="51" t="s">
        <v>57</v>
      </c>
      <c r="K22" s="51"/>
      <c r="L22" s="51"/>
      <c r="M22" s="51"/>
      <c r="N22" s="53" t="s">
        <v>58</v>
      </c>
      <c r="O22" s="54" t="s">
        <v>59</v>
      </c>
      <c r="P22" s="42">
        <v>43819</v>
      </c>
      <c r="Q22" s="54" t="s">
        <v>92</v>
      </c>
      <c r="R22" s="54" t="s">
        <v>175</v>
      </c>
      <c r="S22" s="56" t="s">
        <v>223</v>
      </c>
      <c r="T22" s="45" t="s">
        <v>63</v>
      </c>
      <c r="U22" s="65" t="s">
        <v>224</v>
      </c>
      <c r="V22" s="45" t="s">
        <v>65</v>
      </c>
      <c r="W22" s="45" t="s">
        <v>58</v>
      </c>
      <c r="X22" s="65" t="s">
        <v>225</v>
      </c>
      <c r="Y22" s="65" t="s">
        <v>188</v>
      </c>
      <c r="Z22" s="65" t="s">
        <v>151</v>
      </c>
      <c r="AA22" s="65" t="s">
        <v>69</v>
      </c>
      <c r="AB22" s="58"/>
      <c r="AC22" s="58"/>
      <c r="AD22" s="59" t="s">
        <v>97</v>
      </c>
      <c r="AE22" s="59"/>
      <c r="AF22" s="59"/>
      <c r="AG22" s="59" t="str">
        <f>$AG$19</f>
        <v>НЕТ</v>
      </c>
      <c r="AH22" s="59"/>
      <c r="AI22" s="59"/>
      <c r="AJ22" s="51" t="s">
        <v>73</v>
      </c>
      <c r="AK22" s="51" t="s">
        <v>73</v>
      </c>
      <c r="AL22" s="51" t="s">
        <v>73</v>
      </c>
      <c r="AM22" s="51" t="s">
        <v>73</v>
      </c>
      <c r="AN22" s="49"/>
      <c r="AO22" s="49"/>
      <c r="AP22" s="49"/>
      <c r="AQ22" s="49"/>
      <c r="AR22" s="49"/>
      <c r="AS22" s="49"/>
    </row>
    <row r="23" spans="1:45" s="50" customFormat="1" ht="157.5" x14ac:dyDescent="0.25">
      <c r="A23" s="51">
        <v>19</v>
      </c>
      <c r="B23" s="51" t="s">
        <v>51</v>
      </c>
      <c r="C23" s="51" t="s">
        <v>226</v>
      </c>
      <c r="D23" s="51" t="s">
        <v>53</v>
      </c>
      <c r="E23" s="51" t="s">
        <v>227</v>
      </c>
      <c r="F23" s="51" t="s">
        <v>51</v>
      </c>
      <c r="G23" s="51" t="s">
        <v>228</v>
      </c>
      <c r="H23" s="52">
        <v>1050.7972</v>
      </c>
      <c r="I23" s="51" t="s">
        <v>229</v>
      </c>
      <c r="J23" s="51" t="s">
        <v>57</v>
      </c>
      <c r="K23" s="51"/>
      <c r="L23" s="51"/>
      <c r="M23" s="51"/>
      <c r="N23" s="53" t="s">
        <v>230</v>
      </c>
      <c r="O23" s="62" t="s">
        <v>69</v>
      </c>
      <c r="P23" s="62"/>
      <c r="Q23" s="54" t="s">
        <v>231</v>
      </c>
      <c r="R23" s="54" t="s">
        <v>232</v>
      </c>
      <c r="S23" s="56" t="s">
        <v>233</v>
      </c>
      <c r="T23" s="45" t="s">
        <v>63</v>
      </c>
      <c r="U23" s="65" t="s">
        <v>234</v>
      </c>
      <c r="V23" s="65" t="s">
        <v>65</v>
      </c>
      <c r="W23" s="65" t="s">
        <v>230</v>
      </c>
      <c r="X23" s="65" t="s">
        <v>235</v>
      </c>
      <c r="Y23" s="65" t="s">
        <v>67</v>
      </c>
      <c r="Z23" s="65" t="s">
        <v>236</v>
      </c>
      <c r="AA23" s="65" t="s">
        <v>69</v>
      </c>
      <c r="AB23" s="58"/>
      <c r="AC23" s="58"/>
      <c r="AD23" s="59" t="s">
        <v>86</v>
      </c>
      <c r="AE23" s="59"/>
      <c r="AF23" s="59"/>
      <c r="AG23" s="59" t="str">
        <f>$AG$19</f>
        <v>НЕТ</v>
      </c>
      <c r="AH23" s="59"/>
      <c r="AI23" s="59"/>
      <c r="AJ23" s="60" t="s">
        <v>87</v>
      </c>
      <c r="AK23" s="61" t="s">
        <v>88</v>
      </c>
      <c r="AL23" s="61" t="s">
        <v>88</v>
      </c>
      <c r="AM23" s="61" t="s">
        <v>88</v>
      </c>
      <c r="AN23" s="49"/>
      <c r="AO23" s="49"/>
      <c r="AP23" s="49"/>
      <c r="AQ23" s="49"/>
      <c r="AR23" s="49"/>
      <c r="AS23" s="49"/>
    </row>
    <row r="24" spans="1:45" s="50" customFormat="1" ht="173.25" customHeight="1" x14ac:dyDescent="0.25">
      <c r="A24" s="51">
        <v>20</v>
      </c>
      <c r="B24" s="51" t="s">
        <v>51</v>
      </c>
      <c r="C24" s="51" t="s">
        <v>237</v>
      </c>
      <c r="D24" s="51" t="s">
        <v>53</v>
      </c>
      <c r="E24" s="51" t="s">
        <v>227</v>
      </c>
      <c r="F24" s="51" t="s">
        <v>51</v>
      </c>
      <c r="G24" s="51" t="s">
        <v>238</v>
      </c>
      <c r="H24" s="52">
        <v>103.0429</v>
      </c>
      <c r="I24" s="51" t="s">
        <v>239</v>
      </c>
      <c r="J24" s="51" t="s">
        <v>57</v>
      </c>
      <c r="K24" s="51"/>
      <c r="L24" s="51"/>
      <c r="M24" s="51"/>
      <c r="N24" s="53" t="s">
        <v>174</v>
      </c>
      <c r="O24" s="54" t="s">
        <v>69</v>
      </c>
      <c r="P24" s="54"/>
      <c r="Q24" s="54" t="s">
        <v>240</v>
      </c>
      <c r="R24" s="54" t="s">
        <v>241</v>
      </c>
      <c r="S24" s="56" t="s">
        <v>242</v>
      </c>
      <c r="T24" s="69"/>
      <c r="U24" s="69"/>
      <c r="V24" s="69"/>
      <c r="W24" s="69"/>
      <c r="X24" s="69"/>
      <c r="Y24" s="69"/>
      <c r="Z24" s="69"/>
      <c r="AA24" s="69"/>
      <c r="AB24" s="58" t="s">
        <v>243</v>
      </c>
      <c r="AC24" s="58"/>
      <c r="AD24" s="59" t="s">
        <v>71</v>
      </c>
      <c r="AE24" s="59"/>
      <c r="AF24" s="59"/>
      <c r="AG24" s="59" t="str">
        <f>$AG$19</f>
        <v>НЕТ</v>
      </c>
      <c r="AH24" s="59"/>
      <c r="AI24" s="59"/>
      <c r="AJ24" s="60" t="s">
        <v>87</v>
      </c>
      <c r="AK24" s="61" t="s">
        <v>88</v>
      </c>
      <c r="AL24" s="61" t="s">
        <v>88</v>
      </c>
      <c r="AM24" s="61" t="s">
        <v>88</v>
      </c>
      <c r="AN24" s="49"/>
      <c r="AO24" s="49"/>
      <c r="AP24" s="49"/>
      <c r="AQ24" s="49"/>
      <c r="AR24" s="49"/>
      <c r="AS24" s="49"/>
    </row>
    <row r="25" spans="1:45" s="50" customFormat="1" ht="265.5" customHeight="1" x14ac:dyDescent="0.25">
      <c r="A25" s="51">
        <v>21</v>
      </c>
      <c r="B25" s="51" t="s">
        <v>51</v>
      </c>
      <c r="C25" s="51" t="s">
        <v>244</v>
      </c>
      <c r="D25" s="51" t="s">
        <v>53</v>
      </c>
      <c r="E25" s="51" t="s">
        <v>245</v>
      </c>
      <c r="F25" s="51" t="s">
        <v>51</v>
      </c>
      <c r="G25" s="51" t="s">
        <v>246</v>
      </c>
      <c r="H25" s="52">
        <v>15055.361699999999</v>
      </c>
      <c r="I25" s="51" t="s">
        <v>247</v>
      </c>
      <c r="J25" s="51" t="s">
        <v>57</v>
      </c>
      <c r="K25" s="51"/>
      <c r="L25" s="51"/>
      <c r="M25" s="51"/>
      <c r="N25" s="53" t="s">
        <v>58</v>
      </c>
      <c r="O25" s="54" t="s">
        <v>59</v>
      </c>
      <c r="P25" s="42">
        <v>43819</v>
      </c>
      <c r="Q25" s="54" t="s">
        <v>92</v>
      </c>
      <c r="R25" s="53" t="s">
        <v>248</v>
      </c>
      <c r="S25" s="56" t="s">
        <v>249</v>
      </c>
      <c r="T25" s="45" t="s">
        <v>63</v>
      </c>
      <c r="U25" s="57" t="s">
        <v>250</v>
      </c>
      <c r="V25" s="45" t="s">
        <v>65</v>
      </c>
      <c r="W25" s="45" t="s">
        <v>58</v>
      </c>
      <c r="X25" s="57" t="s">
        <v>251</v>
      </c>
      <c r="Y25" s="45" t="s">
        <v>188</v>
      </c>
      <c r="Z25" s="57" t="s">
        <v>252</v>
      </c>
      <c r="AA25" s="45" t="s">
        <v>69</v>
      </c>
      <c r="AB25" s="58" t="s">
        <v>243</v>
      </c>
      <c r="AC25" s="58"/>
      <c r="AD25" s="59" t="s">
        <v>71</v>
      </c>
      <c r="AE25" s="59"/>
      <c r="AF25" s="59"/>
      <c r="AG25" s="59" t="str">
        <f>$AG$22</f>
        <v>НЕТ</v>
      </c>
      <c r="AH25" s="59"/>
      <c r="AI25" s="59"/>
      <c r="AJ25" s="51" t="s">
        <v>73</v>
      </c>
      <c r="AK25" s="51" t="s">
        <v>73</v>
      </c>
      <c r="AL25" s="51" t="s">
        <v>73</v>
      </c>
      <c r="AM25" s="51" t="s">
        <v>73</v>
      </c>
      <c r="AN25" s="49"/>
      <c r="AO25" s="49"/>
      <c r="AP25" s="49"/>
      <c r="AQ25" s="49"/>
      <c r="AR25" s="49"/>
      <c r="AS25" s="49"/>
    </row>
    <row r="26" spans="1:45" s="50" customFormat="1" ht="110.25" x14ac:dyDescent="0.25">
      <c r="A26" s="51">
        <v>22</v>
      </c>
      <c r="B26" s="51" t="s">
        <v>51</v>
      </c>
      <c r="C26" s="51" t="s">
        <v>253</v>
      </c>
      <c r="D26" s="51" t="s">
        <v>53</v>
      </c>
      <c r="E26" s="51" t="s">
        <v>254</v>
      </c>
      <c r="F26" s="51" t="s">
        <v>51</v>
      </c>
      <c r="G26" s="51" t="s">
        <v>255</v>
      </c>
      <c r="H26" s="52">
        <v>9.9717000000000002</v>
      </c>
      <c r="I26" s="51" t="s">
        <v>256</v>
      </c>
      <c r="J26" s="51" t="s">
        <v>57</v>
      </c>
      <c r="K26" s="51"/>
      <c r="L26" s="51"/>
      <c r="M26" s="51"/>
      <c r="N26" s="53" t="s">
        <v>109</v>
      </c>
      <c r="O26" s="62" t="s">
        <v>69</v>
      </c>
      <c r="P26" s="62"/>
      <c r="Q26" s="54" t="s">
        <v>110</v>
      </c>
      <c r="R26" s="54" t="s">
        <v>257</v>
      </c>
      <c r="S26" s="56" t="s">
        <v>258</v>
      </c>
      <c r="T26" s="65"/>
      <c r="U26" s="65"/>
      <c r="V26" s="65"/>
      <c r="W26" s="65"/>
      <c r="X26" s="65"/>
      <c r="Y26" s="65"/>
      <c r="Z26" s="65"/>
      <c r="AA26" s="65"/>
      <c r="AB26" s="58" t="s">
        <v>243</v>
      </c>
      <c r="AC26" s="58"/>
      <c r="AD26" s="59" t="s">
        <v>71</v>
      </c>
      <c r="AE26" s="59"/>
      <c r="AF26" s="59"/>
      <c r="AG26" s="59" t="str">
        <f>$AG$22</f>
        <v>НЕТ</v>
      </c>
      <c r="AH26" s="59"/>
      <c r="AI26" s="59"/>
      <c r="AJ26" s="60" t="s">
        <v>87</v>
      </c>
      <c r="AK26" s="61" t="s">
        <v>88</v>
      </c>
      <c r="AL26" s="61" t="s">
        <v>88</v>
      </c>
      <c r="AM26" s="61" t="s">
        <v>88</v>
      </c>
      <c r="AN26" s="49"/>
      <c r="AO26" s="49"/>
      <c r="AP26" s="49"/>
      <c r="AQ26" s="49"/>
      <c r="AR26" s="49"/>
      <c r="AS26" s="49"/>
    </row>
    <row r="27" spans="1:45" s="50" customFormat="1" ht="133.5" customHeight="1" x14ac:dyDescent="0.25">
      <c r="A27" s="51">
        <v>23</v>
      </c>
      <c r="B27" s="51" t="s">
        <v>51</v>
      </c>
      <c r="C27" s="51" t="s">
        <v>259</v>
      </c>
      <c r="D27" s="51" t="s">
        <v>53</v>
      </c>
      <c r="E27" s="51" t="s">
        <v>142</v>
      </c>
      <c r="F27" s="51" t="s">
        <v>51</v>
      </c>
      <c r="G27" s="51" t="s">
        <v>260</v>
      </c>
      <c r="H27" s="52">
        <v>19.986499999999999</v>
      </c>
      <c r="I27" s="51" t="s">
        <v>261</v>
      </c>
      <c r="J27" s="51" t="s">
        <v>57</v>
      </c>
      <c r="K27" s="51"/>
      <c r="L27" s="51"/>
      <c r="M27" s="51"/>
      <c r="N27" s="53" t="s">
        <v>58</v>
      </c>
      <c r="O27" s="62" t="s">
        <v>69</v>
      </c>
      <c r="P27" s="62"/>
      <c r="Q27" s="54" t="s">
        <v>262</v>
      </c>
      <c r="R27" s="54" t="s">
        <v>263</v>
      </c>
      <c r="S27" s="56" t="s">
        <v>264</v>
      </c>
      <c r="T27" s="45" t="s">
        <v>63</v>
      </c>
      <c r="U27" s="65" t="s">
        <v>265</v>
      </c>
      <c r="V27" s="65" t="s">
        <v>65</v>
      </c>
      <c r="W27" s="65" t="s">
        <v>58</v>
      </c>
      <c r="X27" s="65" t="s">
        <v>266</v>
      </c>
      <c r="Y27" s="65" t="s">
        <v>67</v>
      </c>
      <c r="Z27" s="65" t="s">
        <v>267</v>
      </c>
      <c r="AA27" s="65" t="s">
        <v>69</v>
      </c>
      <c r="AB27" s="58"/>
      <c r="AC27" s="58"/>
      <c r="AD27" s="59" t="s">
        <v>86</v>
      </c>
      <c r="AE27" s="59"/>
      <c r="AF27" s="59"/>
      <c r="AG27" s="59" t="str">
        <f>$AG$22</f>
        <v>НЕТ</v>
      </c>
      <c r="AH27" s="59"/>
      <c r="AI27" s="59"/>
      <c r="AJ27" s="60" t="s">
        <v>87</v>
      </c>
      <c r="AK27" s="61" t="s">
        <v>88</v>
      </c>
      <c r="AL27" s="61" t="s">
        <v>88</v>
      </c>
      <c r="AM27" s="61" t="s">
        <v>88</v>
      </c>
      <c r="AN27" s="49"/>
      <c r="AO27" s="49"/>
      <c r="AP27" s="49"/>
      <c r="AQ27" s="49"/>
      <c r="AR27" s="49"/>
      <c r="AS27" s="49"/>
    </row>
    <row r="28" spans="1:45" s="50" customFormat="1" ht="162.75" customHeight="1" x14ac:dyDescent="0.25">
      <c r="A28" s="51">
        <v>24</v>
      </c>
      <c r="B28" s="51" t="s">
        <v>51</v>
      </c>
      <c r="C28" s="51" t="s">
        <v>268</v>
      </c>
      <c r="D28" s="51" t="s">
        <v>53</v>
      </c>
      <c r="E28" s="51" t="s">
        <v>269</v>
      </c>
      <c r="F28" s="51" t="s">
        <v>51</v>
      </c>
      <c r="G28" s="51" t="s">
        <v>270</v>
      </c>
      <c r="H28" s="52">
        <v>25.0001</v>
      </c>
      <c r="I28" s="51" t="s">
        <v>271</v>
      </c>
      <c r="J28" s="51" t="s">
        <v>57</v>
      </c>
      <c r="K28" s="51"/>
      <c r="L28" s="51"/>
      <c r="M28" s="51"/>
      <c r="N28" s="53" t="s">
        <v>272</v>
      </c>
      <c r="O28" s="62" t="s">
        <v>69</v>
      </c>
      <c r="P28" s="62"/>
      <c r="Q28" s="54" t="s">
        <v>92</v>
      </c>
      <c r="R28" s="54" t="s">
        <v>273</v>
      </c>
      <c r="S28" s="56" t="s">
        <v>274</v>
      </c>
      <c r="T28" s="69"/>
      <c r="U28" s="69"/>
      <c r="V28" s="69"/>
      <c r="W28" s="69"/>
      <c r="X28" s="69"/>
      <c r="Y28" s="69"/>
      <c r="Z28" s="69"/>
      <c r="AA28" s="69"/>
      <c r="AB28" s="58" t="s">
        <v>70</v>
      </c>
      <c r="AC28" s="58"/>
      <c r="AD28" s="59" t="s">
        <v>71</v>
      </c>
      <c r="AE28" s="59"/>
      <c r="AF28" s="59"/>
      <c r="AG28" s="59" t="str">
        <f t="shared" ref="AG28:AG48" si="0">$AG$24</f>
        <v>НЕТ</v>
      </c>
      <c r="AH28" s="59"/>
      <c r="AI28" s="59"/>
      <c r="AJ28" s="60" t="s">
        <v>87</v>
      </c>
      <c r="AK28" s="61" t="s">
        <v>88</v>
      </c>
      <c r="AL28" s="61" t="s">
        <v>88</v>
      </c>
      <c r="AM28" s="61" t="s">
        <v>88</v>
      </c>
      <c r="AN28" s="49"/>
      <c r="AO28" s="49"/>
      <c r="AP28" s="49"/>
      <c r="AQ28" s="49"/>
      <c r="AR28" s="49"/>
      <c r="AS28" s="49"/>
    </row>
    <row r="29" spans="1:45" s="50" customFormat="1" ht="101.25" customHeight="1" x14ac:dyDescent="0.25">
      <c r="A29" s="51">
        <v>25</v>
      </c>
      <c r="B29" s="51" t="s">
        <v>51</v>
      </c>
      <c r="C29" s="51" t="s">
        <v>275</v>
      </c>
      <c r="D29" s="51" t="s">
        <v>53</v>
      </c>
      <c r="E29" s="51" t="s">
        <v>276</v>
      </c>
      <c r="F29" s="51" t="s">
        <v>51</v>
      </c>
      <c r="G29" s="51" t="s">
        <v>277</v>
      </c>
      <c r="H29" s="52">
        <v>269.97390000000001</v>
      </c>
      <c r="I29" s="51" t="s">
        <v>278</v>
      </c>
      <c r="J29" s="51" t="s">
        <v>57</v>
      </c>
      <c r="K29" s="51"/>
      <c r="L29" s="51"/>
      <c r="M29" s="51"/>
      <c r="N29" s="53" t="s">
        <v>279</v>
      </c>
      <c r="O29" s="62" t="s">
        <v>69</v>
      </c>
      <c r="P29" s="62"/>
      <c r="Q29" s="54" t="s">
        <v>92</v>
      </c>
      <c r="R29" s="54" t="s">
        <v>147</v>
      </c>
      <c r="S29" s="56" t="s">
        <v>280</v>
      </c>
      <c r="T29" s="45" t="s">
        <v>63</v>
      </c>
      <c r="U29" s="65" t="s">
        <v>281</v>
      </c>
      <c r="V29" s="65" t="s">
        <v>65</v>
      </c>
      <c r="W29" s="65" t="s">
        <v>279</v>
      </c>
      <c r="X29" s="65" t="s">
        <v>282</v>
      </c>
      <c r="Y29" s="65" t="s">
        <v>83</v>
      </c>
      <c r="Z29" s="65" t="s">
        <v>283</v>
      </c>
      <c r="AA29" s="65" t="s">
        <v>69</v>
      </c>
      <c r="AB29" s="58" t="s">
        <v>85</v>
      </c>
      <c r="AC29" s="58"/>
      <c r="AD29" s="59" t="s">
        <v>97</v>
      </c>
      <c r="AE29" s="59"/>
      <c r="AF29" s="59"/>
      <c r="AG29" s="59" t="str">
        <f t="shared" si="0"/>
        <v>НЕТ</v>
      </c>
      <c r="AH29" s="59"/>
      <c r="AI29" s="59"/>
      <c r="AJ29" s="60" t="s">
        <v>87</v>
      </c>
      <c r="AK29" s="61" t="s">
        <v>88</v>
      </c>
      <c r="AL29" s="61" t="s">
        <v>88</v>
      </c>
      <c r="AM29" s="61" t="s">
        <v>88</v>
      </c>
      <c r="AN29" s="49"/>
      <c r="AO29" s="49"/>
      <c r="AP29" s="49"/>
      <c r="AQ29" s="49"/>
      <c r="AR29" s="49"/>
      <c r="AS29" s="49"/>
    </row>
    <row r="30" spans="1:45" s="50" customFormat="1" ht="140.25" customHeight="1" x14ac:dyDescent="0.25">
      <c r="A30" s="51">
        <v>26</v>
      </c>
      <c r="B30" s="51" t="s">
        <v>51</v>
      </c>
      <c r="C30" s="51" t="s">
        <v>284</v>
      </c>
      <c r="D30" s="51" t="s">
        <v>53</v>
      </c>
      <c r="E30" s="51" t="s">
        <v>285</v>
      </c>
      <c r="F30" s="51" t="s">
        <v>51</v>
      </c>
      <c r="G30" s="51" t="s">
        <v>286</v>
      </c>
      <c r="H30" s="52">
        <v>120.005</v>
      </c>
      <c r="I30" s="51" t="s">
        <v>287</v>
      </c>
      <c r="J30" s="51" t="s">
        <v>57</v>
      </c>
      <c r="K30" s="51"/>
      <c r="L30" s="51"/>
      <c r="M30" s="51"/>
      <c r="N30" s="53" t="s">
        <v>58</v>
      </c>
      <c r="O30" s="62" t="s">
        <v>69</v>
      </c>
      <c r="P30" s="62"/>
      <c r="Q30" s="54" t="s">
        <v>288</v>
      </c>
      <c r="R30" s="67" t="s">
        <v>289</v>
      </c>
      <c r="S30" s="56" t="s">
        <v>290</v>
      </c>
      <c r="T30" s="45" t="s">
        <v>63</v>
      </c>
      <c r="U30" s="45" t="s">
        <v>291</v>
      </c>
      <c r="V30" s="45" t="s">
        <v>65</v>
      </c>
      <c r="W30" s="45" t="s">
        <v>58</v>
      </c>
      <c r="X30" s="45" t="s">
        <v>292</v>
      </c>
      <c r="Y30" s="45" t="s">
        <v>188</v>
      </c>
      <c r="Z30" s="45" t="s">
        <v>293</v>
      </c>
      <c r="AA30" s="45" t="s">
        <v>69</v>
      </c>
      <c r="AB30" s="58" t="s">
        <v>70</v>
      </c>
      <c r="AC30" s="58"/>
      <c r="AD30" s="59" t="s">
        <v>71</v>
      </c>
      <c r="AE30" s="59"/>
      <c r="AF30" s="59"/>
      <c r="AG30" s="59" t="str">
        <f t="shared" si="0"/>
        <v>НЕТ</v>
      </c>
      <c r="AH30" s="59"/>
      <c r="AI30" s="59"/>
      <c r="AJ30" s="60" t="s">
        <v>87</v>
      </c>
      <c r="AK30" s="61" t="s">
        <v>88</v>
      </c>
      <c r="AL30" s="61" t="s">
        <v>88</v>
      </c>
      <c r="AM30" s="61" t="s">
        <v>88</v>
      </c>
      <c r="AN30" s="49"/>
      <c r="AO30" s="49"/>
      <c r="AP30" s="49"/>
      <c r="AQ30" s="49"/>
      <c r="AR30" s="49"/>
      <c r="AS30" s="49"/>
    </row>
    <row r="31" spans="1:45" s="50" customFormat="1" ht="126" customHeight="1" x14ac:dyDescent="0.25">
      <c r="A31" s="51">
        <v>27</v>
      </c>
      <c r="B31" s="51" t="s">
        <v>51</v>
      </c>
      <c r="C31" s="51" t="s">
        <v>294</v>
      </c>
      <c r="D31" s="51" t="s">
        <v>53</v>
      </c>
      <c r="E31" s="51" t="s">
        <v>142</v>
      </c>
      <c r="F31" s="51" t="s">
        <v>51</v>
      </c>
      <c r="G31" s="51" t="s">
        <v>295</v>
      </c>
      <c r="H31" s="52">
        <v>3400.5603000000001</v>
      </c>
      <c r="I31" s="51" t="s">
        <v>296</v>
      </c>
      <c r="J31" s="51" t="s">
        <v>57</v>
      </c>
      <c r="K31" s="51"/>
      <c r="L31" s="51"/>
      <c r="M31" s="51"/>
      <c r="N31" s="53" t="s">
        <v>58</v>
      </c>
      <c r="O31" s="62" t="s">
        <v>69</v>
      </c>
      <c r="P31" s="62"/>
      <c r="Q31" s="54" t="s">
        <v>297</v>
      </c>
      <c r="R31" s="67" t="s">
        <v>61</v>
      </c>
      <c r="S31" s="56" t="s">
        <v>298</v>
      </c>
      <c r="T31" s="45" t="s">
        <v>63</v>
      </c>
      <c r="U31" s="45" t="s">
        <v>299</v>
      </c>
      <c r="V31" s="45" t="s">
        <v>299</v>
      </c>
      <c r="W31" s="45" t="s">
        <v>299</v>
      </c>
      <c r="X31" s="45" t="s">
        <v>299</v>
      </c>
      <c r="Y31" s="45" t="s">
        <v>299</v>
      </c>
      <c r="Z31" s="45" t="s">
        <v>299</v>
      </c>
      <c r="AA31" s="45" t="s">
        <v>299</v>
      </c>
      <c r="AB31" s="58" t="s">
        <v>70</v>
      </c>
      <c r="AC31" s="58"/>
      <c r="AD31" s="59" t="s">
        <v>71</v>
      </c>
      <c r="AE31" s="59"/>
      <c r="AF31" s="59"/>
      <c r="AG31" s="59" t="str">
        <f t="shared" si="0"/>
        <v>НЕТ</v>
      </c>
      <c r="AH31" s="59"/>
      <c r="AI31" s="59"/>
      <c r="AJ31" s="60" t="s">
        <v>87</v>
      </c>
      <c r="AK31" s="61" t="s">
        <v>88</v>
      </c>
      <c r="AL31" s="61" t="s">
        <v>88</v>
      </c>
      <c r="AM31" s="61" t="s">
        <v>88</v>
      </c>
      <c r="AN31" s="49"/>
      <c r="AO31" s="49"/>
      <c r="AP31" s="49"/>
      <c r="AQ31" s="49"/>
      <c r="AR31" s="49"/>
      <c r="AS31" s="49"/>
    </row>
    <row r="32" spans="1:45" s="50" customFormat="1" ht="172.5" customHeight="1" x14ac:dyDescent="0.25">
      <c r="A32" s="51">
        <v>28</v>
      </c>
      <c r="B32" s="51" t="s">
        <v>51</v>
      </c>
      <c r="C32" s="51" t="s">
        <v>300</v>
      </c>
      <c r="D32" s="51" t="s">
        <v>53</v>
      </c>
      <c r="E32" s="51" t="s">
        <v>75</v>
      </c>
      <c r="F32" s="51" t="s">
        <v>51</v>
      </c>
      <c r="G32" s="51" t="s">
        <v>301</v>
      </c>
      <c r="H32" s="52">
        <v>97.733599999999996</v>
      </c>
      <c r="I32" s="51" t="s">
        <v>302</v>
      </c>
      <c r="J32" s="51" t="s">
        <v>57</v>
      </c>
      <c r="K32" s="51"/>
      <c r="L32" s="51"/>
      <c r="M32" s="51"/>
      <c r="N32" s="53" t="s">
        <v>58</v>
      </c>
      <c r="O32" s="62" t="s">
        <v>69</v>
      </c>
      <c r="P32" s="62"/>
      <c r="Q32" s="54" t="s">
        <v>303</v>
      </c>
      <c r="R32" s="54" t="s">
        <v>147</v>
      </c>
      <c r="S32" s="56" t="s">
        <v>304</v>
      </c>
      <c r="T32" s="45" t="s">
        <v>63</v>
      </c>
      <c r="U32" s="65" t="s">
        <v>305</v>
      </c>
      <c r="V32" s="65" t="s">
        <v>65</v>
      </c>
      <c r="W32" s="65" t="s">
        <v>58</v>
      </c>
      <c r="X32" s="65" t="s">
        <v>306</v>
      </c>
      <c r="Y32" s="65" t="s">
        <v>83</v>
      </c>
      <c r="Z32" s="65" t="s">
        <v>307</v>
      </c>
      <c r="AA32" s="65" t="s">
        <v>69</v>
      </c>
      <c r="AB32" s="58" t="s">
        <v>70</v>
      </c>
      <c r="AC32" s="58"/>
      <c r="AD32" s="59" t="s">
        <v>71</v>
      </c>
      <c r="AE32" s="59"/>
      <c r="AF32" s="59"/>
      <c r="AG32" s="59" t="str">
        <f t="shared" si="0"/>
        <v>НЕТ</v>
      </c>
      <c r="AH32" s="59"/>
      <c r="AI32" s="59"/>
      <c r="AJ32" s="60" t="s">
        <v>87</v>
      </c>
      <c r="AK32" s="61" t="s">
        <v>88</v>
      </c>
      <c r="AL32" s="61" t="s">
        <v>88</v>
      </c>
      <c r="AM32" s="61" t="s">
        <v>88</v>
      </c>
      <c r="AN32" s="49"/>
      <c r="AO32" s="49"/>
      <c r="AP32" s="49"/>
      <c r="AQ32" s="49"/>
      <c r="AR32" s="49"/>
      <c r="AS32" s="49"/>
    </row>
    <row r="33" spans="1:45" s="50" customFormat="1" ht="159" customHeight="1" x14ac:dyDescent="0.25">
      <c r="A33" s="51">
        <v>29</v>
      </c>
      <c r="B33" s="51" t="s">
        <v>51</v>
      </c>
      <c r="C33" s="51" t="s">
        <v>308</v>
      </c>
      <c r="D33" s="51" t="s">
        <v>53</v>
      </c>
      <c r="E33" s="51" t="s">
        <v>75</v>
      </c>
      <c r="F33" s="51" t="s">
        <v>51</v>
      </c>
      <c r="G33" s="51" t="s">
        <v>309</v>
      </c>
      <c r="H33" s="52">
        <v>10.8688</v>
      </c>
      <c r="I33" s="51" t="s">
        <v>310</v>
      </c>
      <c r="J33" s="51" t="s">
        <v>57</v>
      </c>
      <c r="K33" s="51"/>
      <c r="L33" s="51"/>
      <c r="M33" s="51"/>
      <c r="N33" s="53" t="s">
        <v>58</v>
      </c>
      <c r="O33" s="62" t="s">
        <v>69</v>
      </c>
      <c r="P33" s="62"/>
      <c r="Q33" s="54" t="s">
        <v>311</v>
      </c>
      <c r="R33" s="54" t="s">
        <v>175</v>
      </c>
      <c r="S33" s="56" t="s">
        <v>312</v>
      </c>
      <c r="T33" s="45" t="s">
        <v>63</v>
      </c>
      <c r="U33" s="65" t="s">
        <v>305</v>
      </c>
      <c r="V33" s="65" t="s">
        <v>65</v>
      </c>
      <c r="W33" s="65" t="s">
        <v>58</v>
      </c>
      <c r="X33" s="65" t="s">
        <v>313</v>
      </c>
      <c r="Y33" s="65" t="s">
        <v>188</v>
      </c>
      <c r="Z33" s="65" t="s">
        <v>314</v>
      </c>
      <c r="AA33" s="65" t="s">
        <v>69</v>
      </c>
      <c r="AB33" s="58" t="s">
        <v>243</v>
      </c>
      <c r="AC33" s="58"/>
      <c r="AD33" s="59" t="s">
        <v>71</v>
      </c>
      <c r="AE33" s="59"/>
      <c r="AF33" s="59"/>
      <c r="AG33" s="59" t="str">
        <f t="shared" si="0"/>
        <v>НЕТ</v>
      </c>
      <c r="AH33" s="59"/>
      <c r="AI33" s="59"/>
      <c r="AJ33" s="60" t="s">
        <v>87</v>
      </c>
      <c r="AK33" s="61" t="s">
        <v>88</v>
      </c>
      <c r="AL33" s="61" t="s">
        <v>88</v>
      </c>
      <c r="AM33" s="61" t="s">
        <v>88</v>
      </c>
      <c r="AN33" s="49"/>
      <c r="AO33" s="49"/>
      <c r="AP33" s="49"/>
      <c r="AQ33" s="49"/>
      <c r="AR33" s="49"/>
      <c r="AS33" s="49"/>
    </row>
    <row r="34" spans="1:45" s="50" customFormat="1" ht="84.75" customHeight="1" x14ac:dyDescent="0.25">
      <c r="A34" s="51">
        <v>30</v>
      </c>
      <c r="B34" s="51" t="s">
        <v>51</v>
      </c>
      <c r="C34" s="51" t="s">
        <v>315</v>
      </c>
      <c r="D34" s="51" t="s">
        <v>53</v>
      </c>
      <c r="E34" s="51" t="s">
        <v>75</v>
      </c>
      <c r="F34" s="51" t="s">
        <v>51</v>
      </c>
      <c r="G34" s="51" t="s">
        <v>316</v>
      </c>
      <c r="H34" s="52">
        <v>12.1309</v>
      </c>
      <c r="I34" s="51" t="s">
        <v>317</v>
      </c>
      <c r="J34" s="51" t="s">
        <v>57</v>
      </c>
      <c r="K34" s="51"/>
      <c r="L34" s="51"/>
      <c r="M34" s="51"/>
      <c r="N34" s="49"/>
      <c r="O34" s="62" t="s">
        <v>69</v>
      </c>
      <c r="P34" s="62"/>
      <c r="Q34" s="49"/>
      <c r="R34" s="49"/>
      <c r="S34" s="56" t="s">
        <v>318</v>
      </c>
      <c r="T34" s="45" t="s">
        <v>63</v>
      </c>
      <c r="U34" s="65" t="s">
        <v>319</v>
      </c>
      <c r="V34" s="65" t="s">
        <v>65</v>
      </c>
      <c r="W34" s="65" t="s">
        <v>58</v>
      </c>
      <c r="X34" s="70" t="s">
        <v>320</v>
      </c>
      <c r="Y34" s="65" t="s">
        <v>188</v>
      </c>
      <c r="Z34" s="65" t="s">
        <v>314</v>
      </c>
      <c r="AA34" s="65" t="s">
        <v>69</v>
      </c>
      <c r="AB34" s="71" t="s">
        <v>321</v>
      </c>
      <c r="AC34" s="72"/>
      <c r="AD34" s="59" t="s">
        <v>71</v>
      </c>
      <c r="AE34" s="59"/>
      <c r="AF34" s="59"/>
      <c r="AG34" s="59" t="str">
        <f t="shared" si="0"/>
        <v>НЕТ</v>
      </c>
      <c r="AH34" s="59"/>
      <c r="AI34" s="59"/>
      <c r="AJ34" s="60" t="s">
        <v>87</v>
      </c>
      <c r="AK34" s="61" t="s">
        <v>88</v>
      </c>
      <c r="AL34" s="61" t="s">
        <v>88</v>
      </c>
      <c r="AM34" s="61" t="s">
        <v>88</v>
      </c>
      <c r="AN34" s="49"/>
      <c r="AO34" s="49"/>
      <c r="AP34" s="49"/>
      <c r="AQ34" s="49"/>
      <c r="AR34" s="49"/>
      <c r="AS34" s="49"/>
    </row>
    <row r="35" spans="1:45" s="50" customFormat="1" ht="144" customHeight="1" x14ac:dyDescent="0.25">
      <c r="A35" s="51">
        <v>31</v>
      </c>
      <c r="B35" s="51" t="s">
        <v>51</v>
      </c>
      <c r="C35" s="51" t="s">
        <v>322</v>
      </c>
      <c r="D35" s="51" t="s">
        <v>53</v>
      </c>
      <c r="E35" s="51" t="s">
        <v>75</v>
      </c>
      <c r="F35" s="51" t="s">
        <v>51</v>
      </c>
      <c r="G35" s="51" t="s">
        <v>323</v>
      </c>
      <c r="H35" s="52">
        <v>37.053600000000003</v>
      </c>
      <c r="I35" s="51" t="s">
        <v>324</v>
      </c>
      <c r="J35" s="51" t="s">
        <v>57</v>
      </c>
      <c r="K35" s="51"/>
      <c r="L35" s="51"/>
      <c r="M35" s="51"/>
      <c r="N35" s="53" t="s">
        <v>58</v>
      </c>
      <c r="O35" s="62" t="s">
        <v>69</v>
      </c>
      <c r="P35" s="62"/>
      <c r="Q35" s="54" t="s">
        <v>325</v>
      </c>
      <c r="R35" s="54" t="s">
        <v>326</v>
      </c>
      <c r="S35" s="56" t="s">
        <v>327</v>
      </c>
      <c r="T35" s="45" t="s">
        <v>63</v>
      </c>
      <c r="U35" s="65" t="s">
        <v>305</v>
      </c>
      <c r="V35" s="65" t="s">
        <v>65</v>
      </c>
      <c r="W35" s="65" t="s">
        <v>58</v>
      </c>
      <c r="X35" s="65" t="s">
        <v>328</v>
      </c>
      <c r="Y35" s="65" t="s">
        <v>188</v>
      </c>
      <c r="Z35" s="65" t="s">
        <v>314</v>
      </c>
      <c r="AA35" s="65" t="s">
        <v>69</v>
      </c>
      <c r="AB35" s="58" t="s">
        <v>243</v>
      </c>
      <c r="AC35" s="58"/>
      <c r="AD35" s="59" t="s">
        <v>71</v>
      </c>
      <c r="AE35" s="59"/>
      <c r="AF35" s="59"/>
      <c r="AG35" s="59" t="str">
        <f t="shared" si="0"/>
        <v>НЕТ</v>
      </c>
      <c r="AH35" s="59"/>
      <c r="AI35" s="59"/>
      <c r="AJ35" s="60" t="s">
        <v>87</v>
      </c>
      <c r="AK35" s="61" t="s">
        <v>88</v>
      </c>
      <c r="AL35" s="61" t="s">
        <v>88</v>
      </c>
      <c r="AM35" s="61" t="s">
        <v>88</v>
      </c>
      <c r="AN35" s="49"/>
      <c r="AO35" s="49"/>
      <c r="AP35" s="49"/>
      <c r="AQ35" s="49"/>
      <c r="AR35" s="49"/>
      <c r="AS35" s="49"/>
    </row>
    <row r="36" spans="1:45" s="50" customFormat="1" ht="159" customHeight="1" x14ac:dyDescent="0.25">
      <c r="A36" s="51">
        <v>32</v>
      </c>
      <c r="B36" s="51" t="s">
        <v>51</v>
      </c>
      <c r="C36" s="51" t="s">
        <v>329</v>
      </c>
      <c r="D36" s="51" t="s">
        <v>53</v>
      </c>
      <c r="E36" s="51" t="s">
        <v>75</v>
      </c>
      <c r="F36" s="51" t="s">
        <v>51</v>
      </c>
      <c r="G36" s="51" t="s">
        <v>330</v>
      </c>
      <c r="H36" s="52">
        <v>2286.3856000000001</v>
      </c>
      <c r="I36" s="51" t="s">
        <v>331</v>
      </c>
      <c r="J36" s="51" t="s">
        <v>57</v>
      </c>
      <c r="K36" s="51"/>
      <c r="L36" s="51"/>
      <c r="M36" s="51"/>
      <c r="N36" s="53" t="s">
        <v>58</v>
      </c>
      <c r="O36" s="62" t="s">
        <v>59</v>
      </c>
      <c r="P36" s="42">
        <v>43819</v>
      </c>
      <c r="Q36" s="54" t="s">
        <v>332</v>
      </c>
      <c r="R36" s="67" t="s">
        <v>333</v>
      </c>
      <c r="S36" s="56" t="s">
        <v>334</v>
      </c>
      <c r="T36" s="66"/>
      <c r="U36" s="66"/>
      <c r="V36" s="66"/>
      <c r="W36" s="66"/>
      <c r="X36" s="66"/>
      <c r="Y36" s="66"/>
      <c r="Z36" s="66"/>
      <c r="AA36" s="66"/>
      <c r="AB36" s="58" t="s">
        <v>70</v>
      </c>
      <c r="AC36" s="58"/>
      <c r="AD36" s="59" t="s">
        <v>71</v>
      </c>
      <c r="AE36" s="59"/>
      <c r="AF36" s="59"/>
      <c r="AG36" s="59" t="str">
        <f t="shared" si="0"/>
        <v>НЕТ</v>
      </c>
      <c r="AH36" s="59"/>
      <c r="AI36" s="59"/>
      <c r="AJ36" s="51" t="s">
        <v>73</v>
      </c>
      <c r="AK36" s="51" t="s">
        <v>73</v>
      </c>
      <c r="AL36" s="51" t="s">
        <v>73</v>
      </c>
      <c r="AM36" s="51" t="s">
        <v>73</v>
      </c>
      <c r="AN36" s="49"/>
      <c r="AO36" s="49"/>
      <c r="AP36" s="49"/>
      <c r="AQ36" s="49"/>
      <c r="AR36" s="49"/>
      <c r="AS36" s="49"/>
    </row>
    <row r="37" spans="1:45" s="50" customFormat="1" ht="159" customHeight="1" x14ac:dyDescent="0.25">
      <c r="A37" s="51">
        <v>33</v>
      </c>
      <c r="B37" s="51" t="s">
        <v>51</v>
      </c>
      <c r="C37" s="51" t="s">
        <v>335</v>
      </c>
      <c r="D37" s="51" t="s">
        <v>53</v>
      </c>
      <c r="E37" s="51" t="s">
        <v>75</v>
      </c>
      <c r="F37" s="51" t="s">
        <v>51</v>
      </c>
      <c r="G37" s="51" t="s">
        <v>336</v>
      </c>
      <c r="H37" s="52">
        <v>91.000100000000003</v>
      </c>
      <c r="I37" s="51" t="s">
        <v>337</v>
      </c>
      <c r="J37" s="51" t="s">
        <v>57</v>
      </c>
      <c r="K37" s="51"/>
      <c r="L37" s="51"/>
      <c r="M37" s="51"/>
      <c r="N37" s="53" t="s">
        <v>338</v>
      </c>
      <c r="O37" s="62" t="s">
        <v>69</v>
      </c>
      <c r="P37" s="62"/>
      <c r="Q37" s="54" t="s">
        <v>92</v>
      </c>
      <c r="R37" s="55" t="s">
        <v>339</v>
      </c>
      <c r="S37" s="56" t="s">
        <v>340</v>
      </c>
      <c r="T37" s="45" t="s">
        <v>63</v>
      </c>
      <c r="U37" s="57" t="s">
        <v>81</v>
      </c>
      <c r="V37" s="57" t="s">
        <v>65</v>
      </c>
      <c r="W37" s="57" t="s">
        <v>338</v>
      </c>
      <c r="X37" s="57" t="s">
        <v>341</v>
      </c>
      <c r="Y37" s="57" t="s">
        <v>342</v>
      </c>
      <c r="Z37" s="57" t="s">
        <v>314</v>
      </c>
      <c r="AA37" s="65" t="s">
        <v>69</v>
      </c>
      <c r="AB37" s="58" t="s">
        <v>243</v>
      </c>
      <c r="AC37" s="58"/>
      <c r="AD37" s="59" t="s">
        <v>71</v>
      </c>
      <c r="AE37" s="59"/>
      <c r="AF37" s="59"/>
      <c r="AG37" s="59" t="str">
        <f t="shared" si="0"/>
        <v>НЕТ</v>
      </c>
      <c r="AH37" s="59"/>
      <c r="AI37" s="59"/>
      <c r="AJ37" s="60" t="s">
        <v>87</v>
      </c>
      <c r="AK37" s="61" t="s">
        <v>88</v>
      </c>
      <c r="AL37" s="61" t="s">
        <v>88</v>
      </c>
      <c r="AM37" s="61" t="s">
        <v>88</v>
      </c>
      <c r="AN37" s="49"/>
      <c r="AO37" s="49"/>
      <c r="AP37" s="49"/>
      <c r="AQ37" s="49"/>
      <c r="AR37" s="49"/>
      <c r="AS37" s="49"/>
    </row>
    <row r="38" spans="1:45" s="50" customFormat="1" ht="207" customHeight="1" x14ac:dyDescent="0.25">
      <c r="A38" s="51">
        <v>34</v>
      </c>
      <c r="B38" s="51" t="s">
        <v>51</v>
      </c>
      <c r="C38" s="51" t="s">
        <v>343</v>
      </c>
      <c r="D38" s="51" t="s">
        <v>53</v>
      </c>
      <c r="E38" s="51" t="s">
        <v>99</v>
      </c>
      <c r="F38" s="51" t="s">
        <v>51</v>
      </c>
      <c r="G38" s="51" t="s">
        <v>344</v>
      </c>
      <c r="H38" s="52">
        <v>10.4337</v>
      </c>
      <c r="I38" s="51" t="s">
        <v>345</v>
      </c>
      <c r="J38" s="51" t="s">
        <v>346</v>
      </c>
      <c r="K38" s="51" t="s">
        <v>347</v>
      </c>
      <c r="L38" s="51"/>
      <c r="M38" s="51"/>
      <c r="N38" s="53" t="s">
        <v>348</v>
      </c>
      <c r="O38" s="62" t="s">
        <v>69</v>
      </c>
      <c r="P38" s="62"/>
      <c r="Q38" s="54" t="s">
        <v>349</v>
      </c>
      <c r="R38" s="54" t="s">
        <v>350</v>
      </c>
      <c r="S38" s="56" t="s">
        <v>351</v>
      </c>
      <c r="T38" s="45" t="s">
        <v>63</v>
      </c>
      <c r="U38" s="65" t="s">
        <v>352</v>
      </c>
      <c r="V38" s="65" t="s">
        <v>346</v>
      </c>
      <c r="W38" s="65" t="s">
        <v>353</v>
      </c>
      <c r="X38" s="65">
        <v>104337</v>
      </c>
      <c r="Y38" s="65" t="s">
        <v>67</v>
      </c>
      <c r="Z38" s="65" t="s">
        <v>354</v>
      </c>
      <c r="AA38" s="65" t="s">
        <v>69</v>
      </c>
      <c r="AB38" s="58"/>
      <c r="AC38" s="58"/>
      <c r="AD38" s="59" t="s">
        <v>86</v>
      </c>
      <c r="AE38" s="59"/>
      <c r="AF38" s="59"/>
      <c r="AG38" s="59" t="str">
        <f t="shared" si="0"/>
        <v>НЕТ</v>
      </c>
      <c r="AH38" s="59"/>
      <c r="AI38" s="59"/>
      <c r="AJ38" s="60" t="s">
        <v>87</v>
      </c>
      <c r="AK38" s="61" t="s">
        <v>88</v>
      </c>
      <c r="AL38" s="61" t="s">
        <v>88</v>
      </c>
      <c r="AM38" s="61" t="s">
        <v>88</v>
      </c>
      <c r="AN38" s="49"/>
      <c r="AO38" s="49"/>
      <c r="AP38" s="49"/>
      <c r="AQ38" s="49"/>
      <c r="AR38" s="49"/>
      <c r="AS38" s="49"/>
    </row>
    <row r="39" spans="1:45" s="50" customFormat="1" ht="207" customHeight="1" x14ac:dyDescent="0.25">
      <c r="A39" s="51">
        <v>35</v>
      </c>
      <c r="B39" s="51" t="s">
        <v>51</v>
      </c>
      <c r="C39" s="51" t="s">
        <v>355</v>
      </c>
      <c r="D39" s="51" t="s">
        <v>53</v>
      </c>
      <c r="E39" s="51" t="s">
        <v>99</v>
      </c>
      <c r="F39" s="51" t="s">
        <v>51</v>
      </c>
      <c r="G39" s="51" t="s">
        <v>356</v>
      </c>
      <c r="H39" s="52">
        <v>2.3885000000000001</v>
      </c>
      <c r="I39" s="51" t="s">
        <v>357</v>
      </c>
      <c r="J39" s="51" t="s">
        <v>346</v>
      </c>
      <c r="K39" s="51" t="s">
        <v>347</v>
      </c>
      <c r="L39" s="51"/>
      <c r="M39" s="51"/>
      <c r="N39" s="53" t="s">
        <v>358</v>
      </c>
      <c r="O39" s="62" t="s">
        <v>69</v>
      </c>
      <c r="P39" s="62"/>
      <c r="Q39" s="54" t="s">
        <v>359</v>
      </c>
      <c r="R39" s="54" t="s">
        <v>360</v>
      </c>
      <c r="S39" s="56" t="s">
        <v>361</v>
      </c>
      <c r="T39" s="45" t="s">
        <v>63</v>
      </c>
      <c r="U39" s="65" t="s">
        <v>352</v>
      </c>
      <c r="V39" s="65" t="s">
        <v>346</v>
      </c>
      <c r="W39" s="65" t="s">
        <v>353</v>
      </c>
      <c r="X39" s="65">
        <v>23885</v>
      </c>
      <c r="Y39" s="65" t="s">
        <v>67</v>
      </c>
      <c r="Z39" s="65" t="s">
        <v>362</v>
      </c>
      <c r="AA39" s="65" t="s">
        <v>69</v>
      </c>
      <c r="AB39" s="58"/>
      <c r="AC39" s="58"/>
      <c r="AD39" s="59" t="s">
        <v>86</v>
      </c>
      <c r="AE39" s="59"/>
      <c r="AF39" s="59"/>
      <c r="AG39" s="59" t="str">
        <f t="shared" si="0"/>
        <v>НЕТ</v>
      </c>
      <c r="AH39" s="59"/>
      <c r="AI39" s="59"/>
      <c r="AJ39" s="60" t="s">
        <v>87</v>
      </c>
      <c r="AK39" s="61" t="s">
        <v>88</v>
      </c>
      <c r="AL39" s="61" t="s">
        <v>88</v>
      </c>
      <c r="AM39" s="61" t="s">
        <v>88</v>
      </c>
      <c r="AN39" s="49"/>
      <c r="AO39" s="49"/>
      <c r="AP39" s="49"/>
      <c r="AQ39" s="49"/>
      <c r="AR39" s="49"/>
      <c r="AS39" s="49"/>
    </row>
    <row r="40" spans="1:45" s="50" customFormat="1" ht="106.5" customHeight="1" x14ac:dyDescent="0.25">
      <c r="A40" s="51">
        <v>36</v>
      </c>
      <c r="B40" s="51" t="s">
        <v>51</v>
      </c>
      <c r="C40" s="51" t="s">
        <v>363</v>
      </c>
      <c r="D40" s="51" t="s">
        <v>53</v>
      </c>
      <c r="E40" s="51" t="s">
        <v>99</v>
      </c>
      <c r="F40" s="51" t="s">
        <v>51</v>
      </c>
      <c r="G40" s="51" t="s">
        <v>364</v>
      </c>
      <c r="H40" s="52">
        <v>70.294399999999996</v>
      </c>
      <c r="I40" s="51" t="s">
        <v>365</v>
      </c>
      <c r="J40" s="51" t="s">
        <v>57</v>
      </c>
      <c r="K40" s="51"/>
      <c r="L40" s="51"/>
      <c r="M40" s="51"/>
      <c r="N40" s="53" t="s">
        <v>58</v>
      </c>
      <c r="O40" s="62" t="s">
        <v>69</v>
      </c>
      <c r="P40" s="62"/>
      <c r="Q40" s="62" t="s">
        <v>92</v>
      </c>
      <c r="R40" s="54" t="s">
        <v>366</v>
      </c>
      <c r="S40" s="56" t="s">
        <v>367</v>
      </c>
      <c r="T40" s="45" t="s">
        <v>63</v>
      </c>
      <c r="U40" s="65" t="s">
        <v>352</v>
      </c>
      <c r="V40" s="65" t="s">
        <v>65</v>
      </c>
      <c r="W40" s="65" t="s">
        <v>58</v>
      </c>
      <c r="X40" s="65" t="s">
        <v>368</v>
      </c>
      <c r="Y40" s="65" t="s">
        <v>188</v>
      </c>
      <c r="Z40" s="65" t="s">
        <v>283</v>
      </c>
      <c r="AA40" s="65" t="s">
        <v>69</v>
      </c>
      <c r="AB40" s="58"/>
      <c r="AC40" s="58"/>
      <c r="AD40" s="59" t="s">
        <v>97</v>
      </c>
      <c r="AE40" s="59"/>
      <c r="AF40" s="59"/>
      <c r="AG40" s="59" t="str">
        <f t="shared" si="0"/>
        <v>НЕТ</v>
      </c>
      <c r="AH40" s="59"/>
      <c r="AI40" s="59"/>
      <c r="AJ40" s="60" t="s">
        <v>87</v>
      </c>
      <c r="AK40" s="61" t="s">
        <v>88</v>
      </c>
      <c r="AL40" s="61" t="s">
        <v>88</v>
      </c>
      <c r="AM40" s="61" t="s">
        <v>88</v>
      </c>
      <c r="AN40" s="49"/>
      <c r="AO40" s="49"/>
      <c r="AP40" s="49"/>
      <c r="AQ40" s="49"/>
      <c r="AR40" s="49"/>
      <c r="AS40" s="49"/>
    </row>
    <row r="41" spans="1:45" s="50" customFormat="1" ht="106.5" customHeight="1" x14ac:dyDescent="0.25">
      <c r="A41" s="51">
        <v>37</v>
      </c>
      <c r="B41" s="51" t="s">
        <v>51</v>
      </c>
      <c r="C41" s="51" t="s">
        <v>369</v>
      </c>
      <c r="D41" s="51" t="s">
        <v>53</v>
      </c>
      <c r="E41" s="51" t="s">
        <v>99</v>
      </c>
      <c r="F41" s="51" t="s">
        <v>51</v>
      </c>
      <c r="G41" s="51" t="s">
        <v>370</v>
      </c>
      <c r="H41" s="52">
        <v>392.04860000000002</v>
      </c>
      <c r="I41" s="51" t="s">
        <v>371</v>
      </c>
      <c r="J41" s="51" t="s">
        <v>57</v>
      </c>
      <c r="K41" s="51"/>
      <c r="L41" s="51"/>
      <c r="M41" s="51"/>
      <c r="N41" s="53" t="s">
        <v>58</v>
      </c>
      <c r="O41" s="62" t="s">
        <v>69</v>
      </c>
      <c r="P41" s="62"/>
      <c r="Q41" s="54" t="s">
        <v>92</v>
      </c>
      <c r="R41" s="67" t="s">
        <v>61</v>
      </c>
      <c r="S41" s="56" t="s">
        <v>372</v>
      </c>
      <c r="T41" s="45" t="s">
        <v>63</v>
      </c>
      <c r="U41" s="45" t="s">
        <v>373</v>
      </c>
      <c r="V41" s="45" t="s">
        <v>373</v>
      </c>
      <c r="W41" s="45" t="s">
        <v>373</v>
      </c>
      <c r="X41" s="45" t="s">
        <v>373</v>
      </c>
      <c r="Y41" s="45" t="s">
        <v>373</v>
      </c>
      <c r="Z41" s="45" t="s">
        <v>373</v>
      </c>
      <c r="AA41" s="45" t="s">
        <v>373</v>
      </c>
      <c r="AB41" s="58" t="s">
        <v>85</v>
      </c>
      <c r="AC41" s="58"/>
      <c r="AD41" s="59" t="s">
        <v>97</v>
      </c>
      <c r="AE41" s="59"/>
      <c r="AF41" s="59"/>
      <c r="AG41" s="59" t="str">
        <f t="shared" si="0"/>
        <v>НЕТ</v>
      </c>
      <c r="AH41" s="59"/>
      <c r="AI41" s="59"/>
      <c r="AJ41" s="60" t="s">
        <v>87</v>
      </c>
      <c r="AK41" s="61" t="s">
        <v>88</v>
      </c>
      <c r="AL41" s="61" t="s">
        <v>88</v>
      </c>
      <c r="AM41" s="61" t="s">
        <v>88</v>
      </c>
      <c r="AN41" s="49"/>
      <c r="AO41" s="49"/>
      <c r="AP41" s="49"/>
      <c r="AQ41" s="49"/>
      <c r="AR41" s="49"/>
      <c r="AS41" s="49"/>
    </row>
    <row r="42" spans="1:45" s="50" customFormat="1" ht="106.5" customHeight="1" x14ac:dyDescent="0.25">
      <c r="A42" s="51">
        <v>38</v>
      </c>
      <c r="B42" s="51" t="s">
        <v>51</v>
      </c>
      <c r="C42" s="51" t="s">
        <v>374</v>
      </c>
      <c r="D42" s="51" t="s">
        <v>53</v>
      </c>
      <c r="E42" s="51" t="s">
        <v>375</v>
      </c>
      <c r="F42" s="51" t="s">
        <v>51</v>
      </c>
      <c r="G42" s="51" t="s">
        <v>376</v>
      </c>
      <c r="H42" s="52">
        <v>0.74470000000000003</v>
      </c>
      <c r="I42" s="51" t="s">
        <v>377</v>
      </c>
      <c r="J42" s="51" t="s">
        <v>57</v>
      </c>
      <c r="K42" s="51"/>
      <c r="L42" s="51"/>
      <c r="M42" s="51"/>
      <c r="N42" s="53" t="s">
        <v>378</v>
      </c>
      <c r="O42" s="62" t="s">
        <v>69</v>
      </c>
      <c r="P42" s="62"/>
      <c r="Q42" s="54" t="s">
        <v>92</v>
      </c>
      <c r="R42" s="54" t="s">
        <v>175</v>
      </c>
      <c r="S42" s="56" t="s">
        <v>379</v>
      </c>
      <c r="T42" s="45" t="s">
        <v>63</v>
      </c>
      <c r="U42" s="65" t="s">
        <v>380</v>
      </c>
      <c r="V42" s="65" t="s">
        <v>65</v>
      </c>
      <c r="W42" s="65" t="s">
        <v>378</v>
      </c>
      <c r="X42" s="65" t="s">
        <v>381</v>
      </c>
      <c r="Y42" s="65" t="s">
        <v>188</v>
      </c>
      <c r="Z42" s="65" t="s">
        <v>151</v>
      </c>
      <c r="AA42" s="65" t="s">
        <v>69</v>
      </c>
      <c r="AB42" s="58"/>
      <c r="AC42" s="58"/>
      <c r="AD42" s="59" t="s">
        <v>97</v>
      </c>
      <c r="AE42" s="59"/>
      <c r="AF42" s="59"/>
      <c r="AG42" s="59" t="str">
        <f t="shared" si="0"/>
        <v>НЕТ</v>
      </c>
      <c r="AH42" s="59"/>
      <c r="AI42" s="59"/>
      <c r="AJ42" s="60" t="s">
        <v>87</v>
      </c>
      <c r="AK42" s="61" t="s">
        <v>88</v>
      </c>
      <c r="AL42" s="61" t="s">
        <v>88</v>
      </c>
      <c r="AM42" s="61" t="s">
        <v>88</v>
      </c>
      <c r="AN42" s="49"/>
      <c r="AO42" s="49"/>
      <c r="AP42" s="49"/>
      <c r="AQ42" s="49"/>
      <c r="AR42" s="49"/>
      <c r="AS42" s="49"/>
    </row>
    <row r="43" spans="1:45" s="50" customFormat="1" ht="317.25" customHeight="1" x14ac:dyDescent="0.25">
      <c r="A43" s="51">
        <v>39</v>
      </c>
      <c r="B43" s="51" t="s">
        <v>51</v>
      </c>
      <c r="C43" s="51" t="s">
        <v>382</v>
      </c>
      <c r="D43" s="51" t="s">
        <v>53</v>
      </c>
      <c r="E43" s="51" t="s">
        <v>383</v>
      </c>
      <c r="F43" s="51" t="s">
        <v>51</v>
      </c>
      <c r="G43" s="51" t="s">
        <v>384</v>
      </c>
      <c r="H43" s="52">
        <v>144.13059999999999</v>
      </c>
      <c r="I43" s="51" t="s">
        <v>385</v>
      </c>
      <c r="J43" s="51" t="s">
        <v>57</v>
      </c>
      <c r="K43" s="51"/>
      <c r="L43" s="51"/>
      <c r="M43" s="51"/>
      <c r="N43" s="53" t="s">
        <v>58</v>
      </c>
      <c r="O43" s="62" t="s">
        <v>69</v>
      </c>
      <c r="P43" s="62"/>
      <c r="Q43" s="54" t="s">
        <v>92</v>
      </c>
      <c r="R43" s="54" t="s">
        <v>386</v>
      </c>
      <c r="S43" s="56" t="s">
        <v>387</v>
      </c>
      <c r="T43" s="45" t="s">
        <v>63</v>
      </c>
      <c r="U43" s="65" t="s">
        <v>388</v>
      </c>
      <c r="V43" s="45" t="s">
        <v>65</v>
      </c>
      <c r="W43" s="45" t="s">
        <v>58</v>
      </c>
      <c r="X43" s="65" t="s">
        <v>389</v>
      </c>
      <c r="Y43" s="65" t="s">
        <v>188</v>
      </c>
      <c r="Z43" s="65" t="s">
        <v>390</v>
      </c>
      <c r="AA43" s="65" t="s">
        <v>69</v>
      </c>
      <c r="AB43" s="58" t="s">
        <v>243</v>
      </c>
      <c r="AC43" s="58"/>
      <c r="AD43" s="59" t="s">
        <v>71</v>
      </c>
      <c r="AE43" s="59"/>
      <c r="AF43" s="59"/>
      <c r="AG43" s="59" t="str">
        <f t="shared" si="0"/>
        <v>НЕТ</v>
      </c>
      <c r="AH43" s="59"/>
      <c r="AI43" s="59"/>
      <c r="AJ43" s="60" t="s">
        <v>87</v>
      </c>
      <c r="AK43" s="61" t="s">
        <v>88</v>
      </c>
      <c r="AL43" s="61" t="s">
        <v>88</v>
      </c>
      <c r="AM43" s="61" t="s">
        <v>88</v>
      </c>
      <c r="AN43" s="49"/>
      <c r="AO43" s="49"/>
      <c r="AP43" s="49"/>
      <c r="AQ43" s="49"/>
      <c r="AR43" s="49"/>
      <c r="AS43" s="49"/>
    </row>
    <row r="44" spans="1:45" s="50" customFormat="1" ht="234" customHeight="1" x14ac:dyDescent="0.25">
      <c r="A44" s="51">
        <v>40</v>
      </c>
      <c r="B44" s="51" t="s">
        <v>51</v>
      </c>
      <c r="C44" s="51" t="s">
        <v>391</v>
      </c>
      <c r="D44" s="51" t="s">
        <v>53</v>
      </c>
      <c r="E44" s="51" t="s">
        <v>383</v>
      </c>
      <c r="F44" s="51" t="s">
        <v>51</v>
      </c>
      <c r="G44" s="51" t="s">
        <v>392</v>
      </c>
      <c r="H44" s="52">
        <v>43.792499999999997</v>
      </c>
      <c r="I44" s="51" t="s">
        <v>393</v>
      </c>
      <c r="J44" s="51" t="s">
        <v>57</v>
      </c>
      <c r="K44" s="51"/>
      <c r="L44" s="51"/>
      <c r="M44" s="51"/>
      <c r="N44" s="53" t="s">
        <v>58</v>
      </c>
      <c r="O44" s="62" t="s">
        <v>69</v>
      </c>
      <c r="P44" s="62"/>
      <c r="Q44" s="54" t="s">
        <v>92</v>
      </c>
      <c r="R44" s="67" t="s">
        <v>394</v>
      </c>
      <c r="S44" s="56" t="s">
        <v>395</v>
      </c>
      <c r="T44" s="45" t="s">
        <v>63</v>
      </c>
      <c r="U44" s="45" t="s">
        <v>388</v>
      </c>
      <c r="V44" s="45" t="s">
        <v>65</v>
      </c>
      <c r="W44" s="45" t="s">
        <v>58</v>
      </c>
      <c r="X44" s="45" t="s">
        <v>396</v>
      </c>
      <c r="Y44" s="45" t="s">
        <v>397</v>
      </c>
      <c r="Z44" s="45" t="s">
        <v>398</v>
      </c>
      <c r="AA44" s="45" t="s">
        <v>69</v>
      </c>
      <c r="AB44" s="58" t="s">
        <v>70</v>
      </c>
      <c r="AC44" s="58"/>
      <c r="AD44" s="59" t="s">
        <v>71</v>
      </c>
      <c r="AE44" s="59"/>
      <c r="AF44" s="59"/>
      <c r="AG44" s="59" t="str">
        <f t="shared" si="0"/>
        <v>НЕТ</v>
      </c>
      <c r="AH44" s="59"/>
      <c r="AI44" s="59"/>
      <c r="AJ44" s="60" t="s">
        <v>87</v>
      </c>
      <c r="AK44" s="61" t="s">
        <v>88</v>
      </c>
      <c r="AL44" s="61" t="s">
        <v>88</v>
      </c>
      <c r="AM44" s="61" t="s">
        <v>88</v>
      </c>
      <c r="AN44" s="49"/>
      <c r="AO44" s="49"/>
      <c r="AP44" s="49"/>
      <c r="AQ44" s="49"/>
      <c r="AR44" s="49"/>
      <c r="AS44" s="49"/>
    </row>
    <row r="45" spans="1:45" s="50" customFormat="1" ht="270.75" customHeight="1" x14ac:dyDescent="0.25">
      <c r="A45" s="51">
        <v>41</v>
      </c>
      <c r="B45" s="51" t="s">
        <v>51</v>
      </c>
      <c r="C45" s="51" t="s">
        <v>399</v>
      </c>
      <c r="D45" s="51" t="s">
        <v>53</v>
      </c>
      <c r="E45" s="51" t="s">
        <v>383</v>
      </c>
      <c r="F45" s="51" t="s">
        <v>51</v>
      </c>
      <c r="G45" s="51" t="s">
        <v>400</v>
      </c>
      <c r="H45" s="52">
        <v>1647.5191</v>
      </c>
      <c r="I45" s="51" t="s">
        <v>401</v>
      </c>
      <c r="J45" s="51" t="s">
        <v>57</v>
      </c>
      <c r="K45" s="51"/>
      <c r="L45" s="51"/>
      <c r="M45" s="51"/>
      <c r="N45" s="53" t="s">
        <v>58</v>
      </c>
      <c r="O45" s="62" t="s">
        <v>69</v>
      </c>
      <c r="P45" s="62"/>
      <c r="Q45" s="54" t="s">
        <v>92</v>
      </c>
      <c r="R45" s="67" t="s">
        <v>402</v>
      </c>
      <c r="S45" s="56" t="s">
        <v>403</v>
      </c>
      <c r="T45" s="45" t="s">
        <v>63</v>
      </c>
      <c r="U45" s="45" t="s">
        <v>388</v>
      </c>
      <c r="V45" s="45" t="s">
        <v>65</v>
      </c>
      <c r="W45" s="45" t="s">
        <v>58</v>
      </c>
      <c r="X45" s="45" t="s">
        <v>404</v>
      </c>
      <c r="Y45" s="45" t="s">
        <v>188</v>
      </c>
      <c r="Z45" s="45" t="s">
        <v>405</v>
      </c>
      <c r="AA45" s="45" t="s">
        <v>69</v>
      </c>
      <c r="AB45" s="58" t="s">
        <v>70</v>
      </c>
      <c r="AC45" s="58"/>
      <c r="AD45" s="59" t="s">
        <v>71</v>
      </c>
      <c r="AE45" s="59"/>
      <c r="AF45" s="59"/>
      <c r="AG45" s="59" t="str">
        <f t="shared" si="0"/>
        <v>НЕТ</v>
      </c>
      <c r="AH45" s="59"/>
      <c r="AI45" s="59"/>
      <c r="AJ45" s="60" t="s">
        <v>87</v>
      </c>
      <c r="AK45" s="61" t="s">
        <v>88</v>
      </c>
      <c r="AL45" s="61" t="s">
        <v>88</v>
      </c>
      <c r="AM45" s="61" t="s">
        <v>88</v>
      </c>
      <c r="AN45" s="49"/>
      <c r="AO45" s="49"/>
      <c r="AP45" s="49"/>
      <c r="AQ45" s="49"/>
      <c r="AR45" s="49"/>
      <c r="AS45" s="49"/>
    </row>
    <row r="46" spans="1:45" s="50" customFormat="1" ht="224.25" customHeight="1" x14ac:dyDescent="0.25">
      <c r="A46" s="51">
        <v>42</v>
      </c>
      <c r="B46" s="51" t="s">
        <v>51</v>
      </c>
      <c r="C46" s="51" t="s">
        <v>406</v>
      </c>
      <c r="D46" s="51" t="s">
        <v>53</v>
      </c>
      <c r="E46" s="51" t="s">
        <v>383</v>
      </c>
      <c r="F46" s="51" t="s">
        <v>51</v>
      </c>
      <c r="G46" s="51" t="s">
        <v>407</v>
      </c>
      <c r="H46" s="52">
        <v>430.45699999999999</v>
      </c>
      <c r="I46" s="51" t="s">
        <v>408</v>
      </c>
      <c r="J46" s="51" t="s">
        <v>57</v>
      </c>
      <c r="K46" s="51"/>
      <c r="L46" s="51"/>
      <c r="M46" s="51"/>
      <c r="N46" s="53" t="s">
        <v>409</v>
      </c>
      <c r="O46" s="62" t="s">
        <v>69</v>
      </c>
      <c r="P46" s="62"/>
      <c r="Q46" s="54" t="s">
        <v>92</v>
      </c>
      <c r="R46" s="67" t="s">
        <v>410</v>
      </c>
      <c r="S46" s="56" t="s">
        <v>411</v>
      </c>
      <c r="T46" s="45" t="s">
        <v>63</v>
      </c>
      <c r="U46" s="45" t="s">
        <v>388</v>
      </c>
      <c r="V46" s="45" t="s">
        <v>65</v>
      </c>
      <c r="W46" s="45" t="s">
        <v>58</v>
      </c>
      <c r="X46" s="45" t="s">
        <v>412</v>
      </c>
      <c r="Y46" s="45" t="s">
        <v>188</v>
      </c>
      <c r="Z46" s="45" t="s">
        <v>405</v>
      </c>
      <c r="AA46" s="45" t="s">
        <v>69</v>
      </c>
      <c r="AB46" s="58" t="s">
        <v>70</v>
      </c>
      <c r="AC46" s="58"/>
      <c r="AD46" s="59" t="s">
        <v>71</v>
      </c>
      <c r="AE46" s="59"/>
      <c r="AF46" s="59"/>
      <c r="AG46" s="59" t="str">
        <f t="shared" si="0"/>
        <v>НЕТ</v>
      </c>
      <c r="AH46" s="59"/>
      <c r="AI46" s="59"/>
      <c r="AJ46" s="60" t="s">
        <v>87</v>
      </c>
      <c r="AK46" s="61" t="s">
        <v>88</v>
      </c>
      <c r="AL46" s="61" t="s">
        <v>88</v>
      </c>
      <c r="AM46" s="61" t="s">
        <v>88</v>
      </c>
      <c r="AN46" s="49"/>
      <c r="AO46" s="49"/>
      <c r="AP46" s="49"/>
      <c r="AQ46" s="49"/>
      <c r="AR46" s="49"/>
      <c r="AS46" s="49"/>
    </row>
    <row r="47" spans="1:45" s="50" customFormat="1" ht="180.75" customHeight="1" x14ac:dyDescent="0.25">
      <c r="A47" s="51">
        <v>43</v>
      </c>
      <c r="B47" s="51" t="s">
        <v>51</v>
      </c>
      <c r="C47" s="51" t="s">
        <v>413</v>
      </c>
      <c r="D47" s="51" t="s">
        <v>53</v>
      </c>
      <c r="E47" s="51" t="s">
        <v>211</v>
      </c>
      <c r="F47" s="51" t="s">
        <v>51</v>
      </c>
      <c r="G47" s="51" t="s">
        <v>414</v>
      </c>
      <c r="H47" s="52">
        <v>290.84589999999997</v>
      </c>
      <c r="I47" s="51" t="s">
        <v>415</v>
      </c>
      <c r="J47" s="51" t="s">
        <v>57</v>
      </c>
      <c r="K47" s="51"/>
      <c r="L47" s="51"/>
      <c r="M47" s="51"/>
      <c r="N47" s="53" t="s">
        <v>58</v>
      </c>
      <c r="O47" s="62" t="s">
        <v>69</v>
      </c>
      <c r="P47" s="62"/>
      <c r="Q47" s="54" t="s">
        <v>416</v>
      </c>
      <c r="R47" s="54" t="s">
        <v>417</v>
      </c>
      <c r="S47" s="56" t="s">
        <v>418</v>
      </c>
      <c r="T47" s="45" t="s">
        <v>63</v>
      </c>
      <c r="U47" s="65" t="s">
        <v>419</v>
      </c>
      <c r="V47" s="45" t="s">
        <v>65</v>
      </c>
      <c r="W47" s="45" t="s">
        <v>58</v>
      </c>
      <c r="X47" s="65" t="s">
        <v>420</v>
      </c>
      <c r="Y47" s="45" t="s">
        <v>188</v>
      </c>
      <c r="Z47" s="65" t="s">
        <v>421</v>
      </c>
      <c r="AA47" s="45" t="s">
        <v>69</v>
      </c>
      <c r="AB47" s="58"/>
      <c r="AC47" s="58"/>
      <c r="AD47" s="59" t="s">
        <v>86</v>
      </c>
      <c r="AE47" s="59"/>
      <c r="AF47" s="59"/>
      <c r="AG47" s="59" t="str">
        <f t="shared" si="0"/>
        <v>НЕТ</v>
      </c>
      <c r="AH47" s="59"/>
      <c r="AI47" s="59"/>
      <c r="AJ47" s="60" t="s">
        <v>87</v>
      </c>
      <c r="AK47" s="61" t="s">
        <v>88</v>
      </c>
      <c r="AL47" s="61" t="s">
        <v>88</v>
      </c>
      <c r="AM47" s="61" t="s">
        <v>88</v>
      </c>
      <c r="AN47" s="49"/>
      <c r="AO47" s="49"/>
      <c r="AP47" s="49"/>
      <c r="AQ47" s="49"/>
      <c r="AR47" s="49"/>
      <c r="AS47" s="49"/>
    </row>
    <row r="48" spans="1:45" s="50" customFormat="1" ht="164.25" customHeight="1" x14ac:dyDescent="0.25">
      <c r="A48" s="51">
        <v>44</v>
      </c>
      <c r="B48" s="51" t="s">
        <v>51</v>
      </c>
      <c r="C48" s="51" t="s">
        <v>422</v>
      </c>
      <c r="D48" s="51" t="s">
        <v>53</v>
      </c>
      <c r="E48" s="51" t="s">
        <v>211</v>
      </c>
      <c r="F48" s="51" t="s">
        <v>51</v>
      </c>
      <c r="G48" s="51" t="s">
        <v>423</v>
      </c>
      <c r="H48" s="52">
        <v>284.01409999999998</v>
      </c>
      <c r="I48" s="51" t="s">
        <v>424</v>
      </c>
      <c r="J48" s="51" t="s">
        <v>57</v>
      </c>
      <c r="K48" s="51"/>
      <c r="L48" s="51"/>
      <c r="M48" s="51"/>
      <c r="N48" s="53" t="s">
        <v>58</v>
      </c>
      <c r="O48" s="62" t="s">
        <v>69</v>
      </c>
      <c r="P48" s="62"/>
      <c r="Q48" s="54" t="s">
        <v>425</v>
      </c>
      <c r="R48" s="54" t="s">
        <v>426</v>
      </c>
      <c r="S48" s="56" t="s">
        <v>427</v>
      </c>
      <c r="T48" s="45" t="s">
        <v>63</v>
      </c>
      <c r="U48" s="65" t="s">
        <v>419</v>
      </c>
      <c r="V48" s="45" t="s">
        <v>65</v>
      </c>
      <c r="W48" s="45" t="s">
        <v>58</v>
      </c>
      <c r="X48" s="65" t="s">
        <v>428</v>
      </c>
      <c r="Y48" s="45" t="s">
        <v>188</v>
      </c>
      <c r="Z48" s="65" t="s">
        <v>429</v>
      </c>
      <c r="AA48" s="45" t="s">
        <v>69</v>
      </c>
      <c r="AB48" s="58"/>
      <c r="AC48" s="58"/>
      <c r="AD48" s="59" t="s">
        <v>86</v>
      </c>
      <c r="AE48" s="59"/>
      <c r="AF48" s="59"/>
      <c r="AG48" s="59" t="str">
        <f t="shared" si="0"/>
        <v>НЕТ</v>
      </c>
      <c r="AH48" s="59"/>
      <c r="AI48" s="59"/>
      <c r="AJ48" s="60" t="s">
        <v>87</v>
      </c>
      <c r="AK48" s="61" t="s">
        <v>88</v>
      </c>
      <c r="AL48" s="61" t="s">
        <v>88</v>
      </c>
      <c r="AM48" s="61" t="s">
        <v>88</v>
      </c>
      <c r="AN48" s="49"/>
      <c r="AO48" s="49"/>
      <c r="AP48" s="49"/>
      <c r="AQ48" s="49"/>
      <c r="AR48" s="49"/>
      <c r="AS48" s="49"/>
    </row>
    <row r="49" spans="1:45" s="50" customFormat="1" ht="204" customHeight="1" x14ac:dyDescent="0.25">
      <c r="A49" s="51">
        <v>45</v>
      </c>
      <c r="B49" s="51" t="s">
        <v>51</v>
      </c>
      <c r="C49" s="51" t="s">
        <v>430</v>
      </c>
      <c r="D49" s="51" t="s">
        <v>53</v>
      </c>
      <c r="E49" s="51" t="s">
        <v>245</v>
      </c>
      <c r="F49" s="51" t="s">
        <v>51</v>
      </c>
      <c r="G49" s="51" t="s">
        <v>431</v>
      </c>
      <c r="H49" s="52">
        <v>74.993700000000004</v>
      </c>
      <c r="I49" s="51" t="s">
        <v>432</v>
      </c>
      <c r="J49" s="51" t="s">
        <v>57</v>
      </c>
      <c r="K49" s="51"/>
      <c r="L49" s="51"/>
      <c r="M49" s="51"/>
      <c r="N49" s="53" t="s">
        <v>409</v>
      </c>
      <c r="O49" s="62" t="s">
        <v>69</v>
      </c>
      <c r="P49" s="62"/>
      <c r="Q49" s="54" t="s">
        <v>433</v>
      </c>
      <c r="R49" s="54" t="s">
        <v>434</v>
      </c>
      <c r="S49" s="56" t="s">
        <v>435</v>
      </c>
      <c r="T49" s="45" t="s">
        <v>63</v>
      </c>
      <c r="U49" s="65" t="s">
        <v>250</v>
      </c>
      <c r="V49" s="65" t="s">
        <v>65</v>
      </c>
      <c r="W49" s="65" t="s">
        <v>409</v>
      </c>
      <c r="X49" s="65" t="s">
        <v>436</v>
      </c>
      <c r="Y49" s="65" t="s">
        <v>188</v>
      </c>
      <c r="Z49" s="65" t="s">
        <v>437</v>
      </c>
      <c r="AA49" s="65" t="s">
        <v>69</v>
      </c>
      <c r="AB49" s="58"/>
      <c r="AC49" s="58"/>
      <c r="AD49" s="59" t="s">
        <v>86</v>
      </c>
      <c r="AE49" s="59"/>
      <c r="AF49" s="59"/>
      <c r="AG49" s="59" t="str">
        <f>$AG$50</f>
        <v>НЕТ</v>
      </c>
      <c r="AH49" s="59"/>
      <c r="AI49" s="59"/>
      <c r="AJ49" s="60" t="s">
        <v>87</v>
      </c>
      <c r="AK49" s="61" t="s">
        <v>88</v>
      </c>
      <c r="AL49" s="61" t="s">
        <v>88</v>
      </c>
      <c r="AM49" s="61" t="s">
        <v>88</v>
      </c>
      <c r="AN49" s="49"/>
      <c r="AO49" s="49"/>
      <c r="AP49" s="49"/>
      <c r="AQ49" s="49"/>
      <c r="AR49" s="49"/>
      <c r="AS49" s="49"/>
    </row>
    <row r="50" spans="1:45" s="50" customFormat="1" ht="204" customHeight="1" x14ac:dyDescent="0.25">
      <c r="A50" s="51">
        <v>46</v>
      </c>
      <c r="B50" s="51" t="s">
        <v>51</v>
      </c>
      <c r="C50" s="51" t="s">
        <v>438</v>
      </c>
      <c r="D50" s="51" t="s">
        <v>53</v>
      </c>
      <c r="E50" s="51" t="s">
        <v>245</v>
      </c>
      <c r="F50" s="51" t="s">
        <v>51</v>
      </c>
      <c r="G50" s="51" t="s">
        <v>439</v>
      </c>
      <c r="H50" s="52">
        <v>80</v>
      </c>
      <c r="I50" s="51" t="s">
        <v>440</v>
      </c>
      <c r="J50" s="51" t="s">
        <v>57</v>
      </c>
      <c r="K50" s="51"/>
      <c r="L50" s="51"/>
      <c r="M50" s="51"/>
      <c r="N50" s="53" t="s">
        <v>409</v>
      </c>
      <c r="O50" s="62" t="s">
        <v>69</v>
      </c>
      <c r="P50" s="62"/>
      <c r="Q50" s="54" t="s">
        <v>441</v>
      </c>
      <c r="R50" s="54" t="s">
        <v>442</v>
      </c>
      <c r="S50" s="56" t="s">
        <v>443</v>
      </c>
      <c r="T50" s="45" t="s">
        <v>63</v>
      </c>
      <c r="U50" s="65" t="s">
        <v>444</v>
      </c>
      <c r="V50" s="65" t="s">
        <v>65</v>
      </c>
      <c r="W50" s="65" t="s">
        <v>409</v>
      </c>
      <c r="X50" s="65" t="s">
        <v>445</v>
      </c>
      <c r="Y50" s="65" t="s">
        <v>188</v>
      </c>
      <c r="Z50" s="65" t="s">
        <v>446</v>
      </c>
      <c r="AA50" s="65" t="s">
        <v>69</v>
      </c>
      <c r="AB50" s="58"/>
      <c r="AC50" s="58"/>
      <c r="AD50" s="59" t="s">
        <v>86</v>
      </c>
      <c r="AE50" s="59"/>
      <c r="AF50" s="59"/>
      <c r="AG50" s="59" t="str">
        <f>$AG$48</f>
        <v>НЕТ</v>
      </c>
      <c r="AH50" s="59"/>
      <c r="AI50" s="59"/>
      <c r="AJ50" s="60" t="s">
        <v>87</v>
      </c>
      <c r="AK50" s="61" t="s">
        <v>88</v>
      </c>
      <c r="AL50" s="61" t="s">
        <v>88</v>
      </c>
      <c r="AM50" s="61" t="s">
        <v>88</v>
      </c>
      <c r="AN50" s="49"/>
      <c r="AO50" s="49"/>
      <c r="AP50" s="49"/>
      <c r="AQ50" s="49"/>
      <c r="AR50" s="49"/>
      <c r="AS50" s="49"/>
    </row>
    <row r="51" spans="1:45" s="50" customFormat="1" ht="204" customHeight="1" x14ac:dyDescent="0.25">
      <c r="A51" s="51">
        <v>47</v>
      </c>
      <c r="B51" s="51" t="s">
        <v>51</v>
      </c>
      <c r="C51" s="51" t="s">
        <v>447</v>
      </c>
      <c r="D51" s="51" t="s">
        <v>53</v>
      </c>
      <c r="E51" s="51" t="s">
        <v>245</v>
      </c>
      <c r="F51" s="51" t="s">
        <v>51</v>
      </c>
      <c r="G51" s="51" t="s">
        <v>448</v>
      </c>
      <c r="H51" s="52">
        <v>99.986800000000002</v>
      </c>
      <c r="I51" s="51" t="s">
        <v>449</v>
      </c>
      <c r="J51" s="51" t="s">
        <v>57</v>
      </c>
      <c r="K51" s="51"/>
      <c r="L51" s="51"/>
      <c r="M51" s="51"/>
      <c r="N51" s="53" t="s">
        <v>409</v>
      </c>
      <c r="O51" s="62" t="s">
        <v>69</v>
      </c>
      <c r="P51" s="62"/>
      <c r="Q51" s="54" t="s">
        <v>450</v>
      </c>
      <c r="R51" s="54" t="s">
        <v>451</v>
      </c>
      <c r="S51" s="56" t="s">
        <v>452</v>
      </c>
      <c r="T51" s="45" t="s">
        <v>63</v>
      </c>
      <c r="U51" s="65" t="s">
        <v>444</v>
      </c>
      <c r="V51" s="65" t="s">
        <v>65</v>
      </c>
      <c r="W51" s="65" t="s">
        <v>409</v>
      </c>
      <c r="X51" s="65" t="s">
        <v>453</v>
      </c>
      <c r="Y51" s="65" t="s">
        <v>188</v>
      </c>
      <c r="Z51" s="65" t="s">
        <v>454</v>
      </c>
      <c r="AA51" s="65" t="s">
        <v>69</v>
      </c>
      <c r="AB51" s="58"/>
      <c r="AC51" s="58"/>
      <c r="AD51" s="59" t="s">
        <v>86</v>
      </c>
      <c r="AE51" s="59"/>
      <c r="AF51" s="59"/>
      <c r="AG51" s="59" t="str">
        <f t="shared" ref="AG51:AG62" si="1">$AG$50</f>
        <v>НЕТ</v>
      </c>
      <c r="AH51" s="59"/>
      <c r="AI51" s="59"/>
      <c r="AJ51" s="60" t="s">
        <v>87</v>
      </c>
      <c r="AK51" s="61" t="s">
        <v>88</v>
      </c>
      <c r="AL51" s="61" t="s">
        <v>88</v>
      </c>
      <c r="AM51" s="61" t="s">
        <v>88</v>
      </c>
      <c r="AN51" s="49"/>
      <c r="AO51" s="49"/>
      <c r="AP51" s="49"/>
      <c r="AQ51" s="49"/>
      <c r="AR51" s="49"/>
      <c r="AS51" s="49"/>
    </row>
    <row r="52" spans="1:45" s="50" customFormat="1" ht="102.75" customHeight="1" x14ac:dyDescent="0.25">
      <c r="A52" s="51">
        <v>48</v>
      </c>
      <c r="B52" s="51" t="s">
        <v>51</v>
      </c>
      <c r="C52" s="51" t="s">
        <v>455</v>
      </c>
      <c r="D52" s="51" t="s">
        <v>53</v>
      </c>
      <c r="E52" s="51" t="s">
        <v>456</v>
      </c>
      <c r="F52" s="51" t="s">
        <v>457</v>
      </c>
      <c r="G52" s="51" t="s">
        <v>458</v>
      </c>
      <c r="H52" s="52">
        <v>5038.3954999999996</v>
      </c>
      <c r="I52" s="51" t="s">
        <v>459</v>
      </c>
      <c r="J52" s="51" t="s">
        <v>57</v>
      </c>
      <c r="K52" s="51"/>
      <c r="L52" s="51"/>
      <c r="M52" s="51"/>
      <c r="N52" s="53" t="s">
        <v>58</v>
      </c>
      <c r="O52" s="62" t="s">
        <v>59</v>
      </c>
      <c r="P52" s="42">
        <v>43819</v>
      </c>
      <c r="Q52" s="62" t="s">
        <v>92</v>
      </c>
      <c r="R52" s="67" t="s">
        <v>61</v>
      </c>
      <c r="S52" s="56" t="s">
        <v>460</v>
      </c>
      <c r="T52" s="45" t="s">
        <v>63</v>
      </c>
      <c r="U52" s="45" t="s">
        <v>461</v>
      </c>
      <c r="V52" s="45" t="s">
        <v>65</v>
      </c>
      <c r="W52" s="45" t="s">
        <v>58</v>
      </c>
      <c r="X52" s="45" t="s">
        <v>462</v>
      </c>
      <c r="Y52" s="45" t="s">
        <v>188</v>
      </c>
      <c r="Z52" s="45" t="s">
        <v>151</v>
      </c>
      <c r="AA52" s="45" t="s">
        <v>69</v>
      </c>
      <c r="AB52" s="58" t="s">
        <v>85</v>
      </c>
      <c r="AC52" s="58"/>
      <c r="AD52" s="59" t="s">
        <v>463</v>
      </c>
      <c r="AE52" s="59"/>
      <c r="AF52" s="59"/>
      <c r="AG52" s="59" t="str">
        <f t="shared" si="1"/>
        <v>НЕТ</v>
      </c>
      <c r="AH52" s="59"/>
      <c r="AI52" s="59"/>
      <c r="AJ52" s="51" t="s">
        <v>73</v>
      </c>
      <c r="AK52" s="51" t="s">
        <v>73</v>
      </c>
      <c r="AL52" s="51" t="s">
        <v>73</v>
      </c>
      <c r="AM52" s="51" t="s">
        <v>73</v>
      </c>
      <c r="AN52" s="49"/>
      <c r="AO52" s="49"/>
      <c r="AP52" s="49"/>
      <c r="AQ52" s="49"/>
      <c r="AR52" s="49"/>
      <c r="AS52" s="49"/>
    </row>
    <row r="53" spans="1:45" s="50" customFormat="1" ht="190.5" customHeight="1" x14ac:dyDescent="0.25">
      <c r="A53" s="51">
        <v>49</v>
      </c>
      <c r="B53" s="51" t="s">
        <v>51</v>
      </c>
      <c r="C53" s="51" t="s">
        <v>464</v>
      </c>
      <c r="D53" s="51" t="s">
        <v>53</v>
      </c>
      <c r="E53" s="51" t="s">
        <v>375</v>
      </c>
      <c r="F53" s="51" t="s">
        <v>465</v>
      </c>
      <c r="G53" s="51" t="s">
        <v>466</v>
      </c>
      <c r="H53" s="52">
        <v>468.43430000000001</v>
      </c>
      <c r="I53" s="51" t="s">
        <v>467</v>
      </c>
      <c r="J53" s="51" t="s">
        <v>57</v>
      </c>
      <c r="K53" s="51"/>
      <c r="L53" s="51"/>
      <c r="M53" s="51"/>
      <c r="N53" s="53" t="s">
        <v>409</v>
      </c>
      <c r="O53" s="62" t="s">
        <v>69</v>
      </c>
      <c r="P53" s="62"/>
      <c r="Q53" s="54" t="s">
        <v>433</v>
      </c>
      <c r="R53" s="54" t="s">
        <v>434</v>
      </c>
      <c r="S53" s="56" t="s">
        <v>468</v>
      </c>
      <c r="T53" s="69"/>
      <c r="U53" s="69"/>
      <c r="V53" s="69"/>
      <c r="W53" s="69"/>
      <c r="X53" s="69"/>
      <c r="Y53" s="69"/>
      <c r="Z53" s="69"/>
      <c r="AA53" s="69"/>
      <c r="AB53" s="58"/>
      <c r="AC53" s="58"/>
      <c r="AD53" s="59" t="s">
        <v>86</v>
      </c>
      <c r="AE53" s="59"/>
      <c r="AF53" s="59"/>
      <c r="AG53" s="59" t="str">
        <f t="shared" si="1"/>
        <v>НЕТ</v>
      </c>
      <c r="AH53" s="59"/>
      <c r="AI53" s="59"/>
      <c r="AJ53" s="60" t="s">
        <v>87</v>
      </c>
      <c r="AK53" s="61" t="s">
        <v>88</v>
      </c>
      <c r="AL53" s="61" t="s">
        <v>88</v>
      </c>
      <c r="AM53" s="61" t="s">
        <v>88</v>
      </c>
      <c r="AN53" s="49"/>
      <c r="AO53" s="49"/>
      <c r="AP53" s="49"/>
      <c r="AQ53" s="49"/>
      <c r="AR53" s="49"/>
      <c r="AS53" s="49"/>
    </row>
    <row r="54" spans="1:45" s="50" customFormat="1" ht="190.5" customHeight="1" x14ac:dyDescent="0.25">
      <c r="A54" s="51">
        <v>50</v>
      </c>
      <c r="B54" s="51" t="s">
        <v>51</v>
      </c>
      <c r="C54" s="51" t="s">
        <v>469</v>
      </c>
      <c r="D54" s="51" t="s">
        <v>53</v>
      </c>
      <c r="E54" s="51" t="s">
        <v>54</v>
      </c>
      <c r="F54" s="51" t="s">
        <v>470</v>
      </c>
      <c r="G54" s="51" t="s">
        <v>471</v>
      </c>
      <c r="H54" s="52">
        <v>6.1666999999999996</v>
      </c>
      <c r="I54" s="51" t="s">
        <v>472</v>
      </c>
      <c r="J54" s="51" t="s">
        <v>57</v>
      </c>
      <c r="K54" s="51"/>
      <c r="L54" s="51"/>
      <c r="M54" s="51"/>
      <c r="N54" s="53" t="s">
        <v>409</v>
      </c>
      <c r="O54" s="62" t="s">
        <v>69</v>
      </c>
      <c r="P54" s="62"/>
      <c r="Q54" s="54" t="s">
        <v>441</v>
      </c>
      <c r="R54" s="54" t="s">
        <v>442</v>
      </c>
      <c r="S54" s="56" t="s">
        <v>473</v>
      </c>
      <c r="T54" s="45" t="s">
        <v>63</v>
      </c>
      <c r="U54" s="65" t="s">
        <v>474</v>
      </c>
      <c r="V54" s="65" t="s">
        <v>65</v>
      </c>
      <c r="W54" s="65" t="s">
        <v>475</v>
      </c>
      <c r="X54" s="65" t="s">
        <v>476</v>
      </c>
      <c r="Y54" s="65" t="s">
        <v>188</v>
      </c>
      <c r="Z54" s="65" t="s">
        <v>477</v>
      </c>
      <c r="AA54" s="65" t="s">
        <v>69</v>
      </c>
      <c r="AB54" s="58"/>
      <c r="AC54" s="58"/>
      <c r="AD54" s="59" t="s">
        <v>86</v>
      </c>
      <c r="AE54" s="59"/>
      <c r="AF54" s="59"/>
      <c r="AG54" s="59" t="str">
        <f t="shared" si="1"/>
        <v>НЕТ</v>
      </c>
      <c r="AH54" s="59"/>
      <c r="AI54" s="59"/>
      <c r="AJ54" s="60" t="s">
        <v>87</v>
      </c>
      <c r="AK54" s="61" t="s">
        <v>88</v>
      </c>
      <c r="AL54" s="61" t="s">
        <v>88</v>
      </c>
      <c r="AM54" s="61" t="s">
        <v>88</v>
      </c>
      <c r="AN54" s="49"/>
      <c r="AO54" s="49"/>
      <c r="AP54" s="49"/>
      <c r="AQ54" s="49"/>
      <c r="AR54" s="49"/>
      <c r="AS54" s="49"/>
    </row>
    <row r="55" spans="1:45" s="50" customFormat="1" ht="190.5" customHeight="1" x14ac:dyDescent="0.25">
      <c r="A55" s="51">
        <v>51</v>
      </c>
      <c r="B55" s="51" t="s">
        <v>51</v>
      </c>
      <c r="C55" s="51" t="s">
        <v>478</v>
      </c>
      <c r="D55" s="51" t="s">
        <v>53</v>
      </c>
      <c r="E55" s="51" t="s">
        <v>54</v>
      </c>
      <c r="F55" s="51" t="s">
        <v>470</v>
      </c>
      <c r="G55" s="51" t="s">
        <v>479</v>
      </c>
      <c r="H55" s="52">
        <v>42.991399999999999</v>
      </c>
      <c r="I55" s="51" t="s">
        <v>480</v>
      </c>
      <c r="J55" s="51" t="s">
        <v>57</v>
      </c>
      <c r="K55" s="51"/>
      <c r="L55" s="51"/>
      <c r="M55" s="51"/>
      <c r="N55" s="53" t="s">
        <v>409</v>
      </c>
      <c r="O55" s="62" t="s">
        <v>69</v>
      </c>
      <c r="P55" s="62"/>
      <c r="Q55" s="54" t="s">
        <v>450</v>
      </c>
      <c r="R55" s="54" t="s">
        <v>451</v>
      </c>
      <c r="S55" s="56" t="s">
        <v>481</v>
      </c>
      <c r="T55" s="45" t="s">
        <v>63</v>
      </c>
      <c r="U55" s="65" t="s">
        <v>482</v>
      </c>
      <c r="V55" s="65" t="s">
        <v>65</v>
      </c>
      <c r="W55" s="65" t="s">
        <v>475</v>
      </c>
      <c r="X55" s="65" t="s">
        <v>483</v>
      </c>
      <c r="Y55" s="65" t="s">
        <v>188</v>
      </c>
      <c r="Z55" s="65" t="s">
        <v>484</v>
      </c>
      <c r="AA55" s="65" t="s">
        <v>69</v>
      </c>
      <c r="AB55" s="58"/>
      <c r="AC55" s="58"/>
      <c r="AD55" s="59" t="s">
        <v>86</v>
      </c>
      <c r="AE55" s="59"/>
      <c r="AF55" s="59"/>
      <c r="AG55" s="59" t="str">
        <f t="shared" si="1"/>
        <v>НЕТ</v>
      </c>
      <c r="AH55" s="59"/>
      <c r="AI55" s="59"/>
      <c r="AJ55" s="60" t="s">
        <v>87</v>
      </c>
      <c r="AK55" s="61" t="s">
        <v>88</v>
      </c>
      <c r="AL55" s="61" t="s">
        <v>88</v>
      </c>
      <c r="AM55" s="61" t="s">
        <v>88</v>
      </c>
      <c r="AN55" s="49"/>
      <c r="AO55" s="49"/>
      <c r="AP55" s="49"/>
      <c r="AQ55" s="49"/>
      <c r="AR55" s="49"/>
      <c r="AS55" s="49"/>
    </row>
    <row r="56" spans="1:45" s="50" customFormat="1" ht="141.75" customHeight="1" x14ac:dyDescent="0.25">
      <c r="A56" s="51">
        <v>52</v>
      </c>
      <c r="B56" s="51" t="s">
        <v>51</v>
      </c>
      <c r="C56" s="51" t="s">
        <v>485</v>
      </c>
      <c r="D56" s="51" t="s">
        <v>53</v>
      </c>
      <c r="E56" s="51" t="s">
        <v>75</v>
      </c>
      <c r="F56" s="51" t="s">
        <v>486</v>
      </c>
      <c r="G56" s="51" t="s">
        <v>487</v>
      </c>
      <c r="H56" s="52">
        <v>4.9999000000000002</v>
      </c>
      <c r="I56" s="51" t="s">
        <v>488</v>
      </c>
      <c r="J56" s="51" t="s">
        <v>57</v>
      </c>
      <c r="K56" s="51"/>
      <c r="L56" s="51"/>
      <c r="M56" s="51"/>
      <c r="N56" s="53" t="s">
        <v>58</v>
      </c>
      <c r="O56" s="62" t="s">
        <v>59</v>
      </c>
      <c r="P56" s="42">
        <v>43819</v>
      </c>
      <c r="Q56" s="62" t="s">
        <v>92</v>
      </c>
      <c r="R56" s="67" t="s">
        <v>61</v>
      </c>
      <c r="S56" s="56" t="s">
        <v>489</v>
      </c>
      <c r="T56" s="45" t="s">
        <v>63</v>
      </c>
      <c r="U56" s="45" t="s">
        <v>490</v>
      </c>
      <c r="V56" s="45" t="s">
        <v>65</v>
      </c>
      <c r="W56" s="45" t="s">
        <v>491</v>
      </c>
      <c r="X56" s="45" t="s">
        <v>492</v>
      </c>
      <c r="Y56" s="45" t="s">
        <v>83</v>
      </c>
      <c r="Z56" s="45" t="s">
        <v>283</v>
      </c>
      <c r="AA56" s="45" t="s">
        <v>69</v>
      </c>
      <c r="AB56" s="58" t="s">
        <v>85</v>
      </c>
      <c r="AC56" s="58"/>
      <c r="AD56" s="59" t="s">
        <v>97</v>
      </c>
      <c r="AE56" s="59"/>
      <c r="AF56" s="59"/>
      <c r="AG56" s="59" t="str">
        <f t="shared" si="1"/>
        <v>НЕТ</v>
      </c>
      <c r="AH56" s="59"/>
      <c r="AI56" s="59"/>
      <c r="AJ56" s="51" t="s">
        <v>73</v>
      </c>
      <c r="AK56" s="51" t="s">
        <v>73</v>
      </c>
      <c r="AL56" s="51" t="s">
        <v>73</v>
      </c>
      <c r="AM56" s="51" t="s">
        <v>73</v>
      </c>
      <c r="AN56" s="49"/>
      <c r="AO56" s="49"/>
      <c r="AP56" s="49"/>
      <c r="AQ56" s="49"/>
      <c r="AR56" s="49"/>
      <c r="AS56" s="49"/>
    </row>
    <row r="57" spans="1:45" s="50" customFormat="1" ht="191.25" customHeight="1" x14ac:dyDescent="0.25">
      <c r="A57" s="51">
        <v>53</v>
      </c>
      <c r="B57" s="51" t="s">
        <v>51</v>
      </c>
      <c r="C57" s="51" t="s">
        <v>493</v>
      </c>
      <c r="D57" s="51" t="s">
        <v>494</v>
      </c>
      <c r="E57" s="51" t="s">
        <v>54</v>
      </c>
      <c r="F57" s="51" t="s">
        <v>51</v>
      </c>
      <c r="G57" s="51" t="s">
        <v>495</v>
      </c>
      <c r="H57" s="52">
        <v>5.0011000000000001</v>
      </c>
      <c r="I57" s="51" t="s">
        <v>496</v>
      </c>
      <c r="J57" s="51" t="s">
        <v>346</v>
      </c>
      <c r="K57" s="51"/>
      <c r="L57" s="51"/>
      <c r="M57" s="51"/>
      <c r="N57" s="53" t="s">
        <v>409</v>
      </c>
      <c r="O57" s="62" t="s">
        <v>69</v>
      </c>
      <c r="P57" s="62"/>
      <c r="Q57" s="54" t="s">
        <v>433</v>
      </c>
      <c r="R57" s="54" t="s">
        <v>434</v>
      </c>
      <c r="S57" s="56" t="s">
        <v>497</v>
      </c>
      <c r="T57" s="45" t="s">
        <v>63</v>
      </c>
      <c r="U57" s="65" t="s">
        <v>81</v>
      </c>
      <c r="V57" s="65" t="s">
        <v>346</v>
      </c>
      <c r="W57" s="65" t="s">
        <v>498</v>
      </c>
      <c r="X57" s="65">
        <v>50011</v>
      </c>
      <c r="Y57" s="65" t="s">
        <v>188</v>
      </c>
      <c r="Z57" s="65" t="s">
        <v>499</v>
      </c>
      <c r="AA57" s="65" t="s">
        <v>69</v>
      </c>
      <c r="AB57" s="58"/>
      <c r="AC57" s="58"/>
      <c r="AD57" s="59" t="s">
        <v>86</v>
      </c>
      <c r="AE57" s="59"/>
      <c r="AF57" s="59"/>
      <c r="AG57" s="59" t="str">
        <f t="shared" si="1"/>
        <v>НЕТ</v>
      </c>
      <c r="AH57" s="59"/>
      <c r="AI57" s="59"/>
      <c r="AJ57" s="60" t="s">
        <v>87</v>
      </c>
      <c r="AK57" s="61" t="s">
        <v>88</v>
      </c>
      <c r="AL57" s="61" t="s">
        <v>88</v>
      </c>
      <c r="AM57" s="61" t="s">
        <v>88</v>
      </c>
      <c r="AN57" s="49"/>
      <c r="AO57" s="49"/>
      <c r="AP57" s="49"/>
      <c r="AQ57" s="49"/>
      <c r="AR57" s="49"/>
      <c r="AS57" s="49"/>
    </row>
    <row r="58" spans="1:45" s="50" customFormat="1" ht="183.75" customHeight="1" x14ac:dyDescent="0.25">
      <c r="A58" s="51">
        <v>54</v>
      </c>
      <c r="B58" s="51" t="s">
        <v>51</v>
      </c>
      <c r="C58" s="51" t="s">
        <v>500</v>
      </c>
      <c r="D58" s="51" t="s">
        <v>494</v>
      </c>
      <c r="E58" s="51" t="s">
        <v>501</v>
      </c>
      <c r="F58" s="51" t="s">
        <v>51</v>
      </c>
      <c r="G58" s="51" t="s">
        <v>502</v>
      </c>
      <c r="H58" s="52">
        <v>120.005</v>
      </c>
      <c r="I58" s="51" t="s">
        <v>287</v>
      </c>
      <c r="J58" s="51" t="s">
        <v>57</v>
      </c>
      <c r="K58" s="51"/>
      <c r="L58" s="51"/>
      <c r="M58" s="51"/>
      <c r="N58" s="53" t="s">
        <v>409</v>
      </c>
      <c r="O58" s="62" t="s">
        <v>69</v>
      </c>
      <c r="P58" s="62"/>
      <c r="Q58" s="54" t="s">
        <v>441</v>
      </c>
      <c r="R58" s="54" t="s">
        <v>442</v>
      </c>
      <c r="S58" s="56" t="s">
        <v>503</v>
      </c>
      <c r="T58" s="45" t="s">
        <v>63</v>
      </c>
      <c r="U58" s="45" t="s">
        <v>504</v>
      </c>
      <c r="V58" s="45" t="s">
        <v>65</v>
      </c>
      <c r="W58" s="45" t="s">
        <v>58</v>
      </c>
      <c r="X58" s="45" t="s">
        <v>292</v>
      </c>
      <c r="Y58" s="45" t="s">
        <v>397</v>
      </c>
      <c r="Z58" s="45" t="s">
        <v>293</v>
      </c>
      <c r="AA58" s="45" t="s">
        <v>69</v>
      </c>
      <c r="AB58" s="58"/>
      <c r="AC58" s="58"/>
      <c r="AD58" s="59" t="s">
        <v>86</v>
      </c>
      <c r="AE58" s="59"/>
      <c r="AF58" s="59"/>
      <c r="AG58" s="59" t="str">
        <f t="shared" si="1"/>
        <v>НЕТ</v>
      </c>
      <c r="AH58" s="59"/>
      <c r="AI58" s="59"/>
      <c r="AJ58" s="60" t="s">
        <v>87</v>
      </c>
      <c r="AK58" s="61" t="s">
        <v>88</v>
      </c>
      <c r="AL58" s="61" t="s">
        <v>88</v>
      </c>
      <c r="AM58" s="61" t="s">
        <v>88</v>
      </c>
      <c r="AN58" s="49"/>
      <c r="AO58" s="49"/>
      <c r="AP58" s="49"/>
      <c r="AQ58" s="49"/>
      <c r="AR58" s="49"/>
      <c r="AS58" s="49"/>
    </row>
    <row r="59" spans="1:45" s="50" customFormat="1" ht="181.5" customHeight="1" x14ac:dyDescent="0.25">
      <c r="A59" s="51">
        <v>55</v>
      </c>
      <c r="B59" s="51" t="s">
        <v>51</v>
      </c>
      <c r="C59" s="51" t="s">
        <v>505</v>
      </c>
      <c r="D59" s="51" t="s">
        <v>494</v>
      </c>
      <c r="E59" s="51" t="s">
        <v>54</v>
      </c>
      <c r="F59" s="51" t="s">
        <v>51</v>
      </c>
      <c r="G59" s="51" t="s">
        <v>506</v>
      </c>
      <c r="H59" s="52">
        <v>39.719900000000003</v>
      </c>
      <c r="I59" s="51" t="s">
        <v>507</v>
      </c>
      <c r="J59" s="51" t="s">
        <v>508</v>
      </c>
      <c r="K59" s="51"/>
      <c r="L59" s="51"/>
      <c r="M59" s="51"/>
      <c r="N59" s="53" t="s">
        <v>409</v>
      </c>
      <c r="O59" s="62" t="s">
        <v>69</v>
      </c>
      <c r="P59" s="62"/>
      <c r="Q59" s="54" t="s">
        <v>450</v>
      </c>
      <c r="R59" s="54" t="s">
        <v>451</v>
      </c>
      <c r="S59" s="56" t="s">
        <v>509</v>
      </c>
      <c r="T59" s="45" t="s">
        <v>63</v>
      </c>
      <c r="U59" s="65" t="s">
        <v>510</v>
      </c>
      <c r="V59" s="65" t="s">
        <v>65</v>
      </c>
      <c r="W59" s="65" t="s">
        <v>475</v>
      </c>
      <c r="X59" s="65">
        <v>397199</v>
      </c>
      <c r="Y59" s="65" t="s">
        <v>188</v>
      </c>
      <c r="Z59" s="65" t="s">
        <v>511</v>
      </c>
      <c r="AA59" s="65" t="s">
        <v>69</v>
      </c>
      <c r="AB59" s="58"/>
      <c r="AC59" s="58"/>
      <c r="AD59" s="59" t="s">
        <v>86</v>
      </c>
      <c r="AE59" s="59"/>
      <c r="AF59" s="59"/>
      <c r="AG59" s="59" t="str">
        <f t="shared" si="1"/>
        <v>НЕТ</v>
      </c>
      <c r="AH59" s="59"/>
      <c r="AI59" s="59"/>
      <c r="AJ59" s="60" t="s">
        <v>87</v>
      </c>
      <c r="AK59" s="61" t="s">
        <v>88</v>
      </c>
      <c r="AL59" s="61" t="s">
        <v>88</v>
      </c>
      <c r="AM59" s="61" t="s">
        <v>88</v>
      </c>
      <c r="AN59" s="49"/>
      <c r="AO59" s="49"/>
      <c r="AP59" s="49"/>
      <c r="AQ59" s="49"/>
      <c r="AR59" s="49"/>
      <c r="AS59" s="49"/>
    </row>
    <row r="60" spans="1:45" s="50" customFormat="1" ht="101.25" customHeight="1" x14ac:dyDescent="0.25">
      <c r="A60" s="51">
        <v>56</v>
      </c>
      <c r="B60" s="51" t="s">
        <v>51</v>
      </c>
      <c r="C60" s="51" t="s">
        <v>512</v>
      </c>
      <c r="D60" s="51" t="s">
        <v>494</v>
      </c>
      <c r="E60" s="51" t="s">
        <v>54</v>
      </c>
      <c r="F60" s="51" t="s">
        <v>51</v>
      </c>
      <c r="G60" s="51" t="s">
        <v>513</v>
      </c>
      <c r="H60" s="52">
        <v>13.8445</v>
      </c>
      <c r="I60" s="51" t="s">
        <v>514</v>
      </c>
      <c r="J60" s="51" t="s">
        <v>57</v>
      </c>
      <c r="K60" s="51"/>
      <c r="L60" s="51"/>
      <c r="M60" s="51"/>
      <c r="N60" s="53" t="s">
        <v>58</v>
      </c>
      <c r="O60" s="62" t="s">
        <v>59</v>
      </c>
      <c r="P60" s="42">
        <v>43819</v>
      </c>
      <c r="Q60" s="62" t="s">
        <v>92</v>
      </c>
      <c r="R60" s="67" t="s">
        <v>61</v>
      </c>
      <c r="S60" s="56" t="s">
        <v>515</v>
      </c>
      <c r="T60" s="45" t="s">
        <v>516</v>
      </c>
      <c r="U60" s="45" t="s">
        <v>517</v>
      </c>
      <c r="V60" s="45" t="s">
        <v>65</v>
      </c>
      <c r="W60" s="45" t="s">
        <v>518</v>
      </c>
      <c r="X60" s="45" t="s">
        <v>519</v>
      </c>
      <c r="Y60" s="45" t="s">
        <v>188</v>
      </c>
      <c r="Z60" s="45" t="s">
        <v>69</v>
      </c>
      <c r="AA60" s="73"/>
      <c r="AB60" s="58" t="s">
        <v>85</v>
      </c>
      <c r="AC60" s="58"/>
      <c r="AD60" s="59" t="s">
        <v>97</v>
      </c>
      <c r="AE60" s="59"/>
      <c r="AF60" s="59"/>
      <c r="AG60" s="59" t="str">
        <f t="shared" si="1"/>
        <v>НЕТ</v>
      </c>
      <c r="AH60" s="59"/>
      <c r="AI60" s="59"/>
      <c r="AJ60" s="51" t="s">
        <v>73</v>
      </c>
      <c r="AK60" s="51" t="s">
        <v>73</v>
      </c>
      <c r="AL60" s="51" t="s">
        <v>73</v>
      </c>
      <c r="AM60" s="51" t="s">
        <v>73</v>
      </c>
      <c r="AN60" s="49"/>
      <c r="AO60" s="49"/>
      <c r="AP60" s="49"/>
      <c r="AQ60" s="49"/>
      <c r="AR60" s="49"/>
      <c r="AS60" s="49"/>
    </row>
    <row r="61" spans="1:45" s="50" customFormat="1" ht="192.75" customHeight="1" x14ac:dyDescent="0.25">
      <c r="A61" s="51">
        <v>57</v>
      </c>
      <c r="B61" s="51" t="s">
        <v>51</v>
      </c>
      <c r="C61" s="51" t="s">
        <v>520</v>
      </c>
      <c r="D61" s="51" t="s">
        <v>494</v>
      </c>
      <c r="E61" s="51" t="s">
        <v>54</v>
      </c>
      <c r="F61" s="51" t="s">
        <v>51</v>
      </c>
      <c r="G61" s="51" t="s">
        <v>521</v>
      </c>
      <c r="H61" s="52">
        <v>8.1890999999999998</v>
      </c>
      <c r="I61" s="51" t="s">
        <v>522</v>
      </c>
      <c r="J61" s="51" t="s">
        <v>57</v>
      </c>
      <c r="K61" s="51"/>
      <c r="L61" s="51"/>
      <c r="M61" s="51"/>
      <c r="N61" s="53" t="s">
        <v>475</v>
      </c>
      <c r="O61" s="62" t="s">
        <v>69</v>
      </c>
      <c r="P61" s="62"/>
      <c r="Q61" s="54" t="s">
        <v>523</v>
      </c>
      <c r="R61" s="54" t="s">
        <v>524</v>
      </c>
      <c r="S61" s="56" t="s">
        <v>525</v>
      </c>
      <c r="T61" s="45" t="s">
        <v>63</v>
      </c>
      <c r="U61" s="65" t="s">
        <v>517</v>
      </c>
      <c r="V61" s="65" t="s">
        <v>65</v>
      </c>
      <c r="W61" s="65" t="s">
        <v>518</v>
      </c>
      <c r="X61" s="65" t="s">
        <v>526</v>
      </c>
      <c r="Y61" s="65" t="s">
        <v>188</v>
      </c>
      <c r="Z61" s="65" t="s">
        <v>151</v>
      </c>
      <c r="AA61" s="65" t="s">
        <v>69</v>
      </c>
      <c r="AB61" s="58"/>
      <c r="AC61" s="58"/>
      <c r="AD61" s="59" t="s">
        <v>86</v>
      </c>
      <c r="AE61" s="59"/>
      <c r="AF61" s="59"/>
      <c r="AG61" s="59" t="str">
        <f t="shared" si="1"/>
        <v>НЕТ</v>
      </c>
      <c r="AH61" s="59"/>
      <c r="AI61" s="59"/>
      <c r="AJ61" s="60" t="s">
        <v>87</v>
      </c>
      <c r="AK61" s="61" t="s">
        <v>88</v>
      </c>
      <c r="AL61" s="61" t="s">
        <v>88</v>
      </c>
      <c r="AM61" s="61" t="s">
        <v>88</v>
      </c>
      <c r="AN61" s="49"/>
      <c r="AO61" s="49"/>
      <c r="AP61" s="49"/>
      <c r="AQ61" s="49"/>
      <c r="AR61" s="49"/>
      <c r="AS61" s="49"/>
    </row>
    <row r="62" spans="1:45" s="50" customFormat="1" ht="176.25" customHeight="1" x14ac:dyDescent="0.25">
      <c r="A62" s="51">
        <v>58</v>
      </c>
      <c r="B62" s="51" t="s">
        <v>51</v>
      </c>
      <c r="C62" s="51" t="s">
        <v>527</v>
      </c>
      <c r="D62" s="51" t="s">
        <v>494</v>
      </c>
      <c r="E62" s="51" t="s">
        <v>54</v>
      </c>
      <c r="F62" s="51" t="s">
        <v>51</v>
      </c>
      <c r="G62" s="51" t="s">
        <v>528</v>
      </c>
      <c r="H62" s="52">
        <v>70</v>
      </c>
      <c r="I62" s="51" t="s">
        <v>529</v>
      </c>
      <c r="J62" s="51" t="s">
        <v>346</v>
      </c>
      <c r="K62" s="51"/>
      <c r="L62" s="51"/>
      <c r="M62" s="51"/>
      <c r="N62" s="53" t="s">
        <v>475</v>
      </c>
      <c r="O62" s="62" t="s">
        <v>69</v>
      </c>
      <c r="P62" s="62"/>
      <c r="Q62" s="54" t="s">
        <v>530</v>
      </c>
      <c r="R62" s="54" t="s">
        <v>531</v>
      </c>
      <c r="S62" s="56" t="s">
        <v>532</v>
      </c>
      <c r="T62" s="45" t="s">
        <v>63</v>
      </c>
      <c r="U62" s="65" t="s">
        <v>533</v>
      </c>
      <c r="V62" s="65" t="s">
        <v>346</v>
      </c>
      <c r="W62" s="65" t="s">
        <v>534</v>
      </c>
      <c r="X62" s="65" t="s">
        <v>535</v>
      </c>
      <c r="Y62" s="65" t="s">
        <v>188</v>
      </c>
      <c r="Z62" s="65" t="s">
        <v>536</v>
      </c>
      <c r="AA62" s="65" t="s">
        <v>69</v>
      </c>
      <c r="AB62" s="58"/>
      <c r="AC62" s="58"/>
      <c r="AD62" s="59" t="s">
        <v>86</v>
      </c>
      <c r="AE62" s="59"/>
      <c r="AF62" s="59"/>
      <c r="AG62" s="59" t="str">
        <f t="shared" si="1"/>
        <v>НЕТ</v>
      </c>
      <c r="AH62" s="59"/>
      <c r="AI62" s="59"/>
      <c r="AJ62" s="60" t="s">
        <v>87</v>
      </c>
      <c r="AK62" s="61" t="s">
        <v>88</v>
      </c>
      <c r="AL62" s="61" t="s">
        <v>88</v>
      </c>
      <c r="AM62" s="61" t="s">
        <v>88</v>
      </c>
      <c r="AN62" s="49"/>
      <c r="AO62" s="49"/>
      <c r="AP62" s="49"/>
      <c r="AQ62" s="49"/>
      <c r="AR62" s="49"/>
      <c r="AS62" s="49"/>
    </row>
    <row r="63" spans="1:45" s="50" customFormat="1" ht="159" customHeight="1" x14ac:dyDescent="0.25">
      <c r="A63" s="51">
        <v>59</v>
      </c>
      <c r="B63" s="51" t="s">
        <v>51</v>
      </c>
      <c r="C63" s="51" t="s">
        <v>537</v>
      </c>
      <c r="D63" s="51" t="s">
        <v>494</v>
      </c>
      <c r="E63" s="51" t="s">
        <v>54</v>
      </c>
      <c r="F63" s="51" t="s">
        <v>538</v>
      </c>
      <c r="G63" s="51" t="s">
        <v>539</v>
      </c>
      <c r="H63" s="52">
        <v>14.019399999999999</v>
      </c>
      <c r="I63" s="51" t="s">
        <v>540</v>
      </c>
      <c r="J63" s="51" t="s">
        <v>508</v>
      </c>
      <c r="K63" s="51"/>
      <c r="L63" s="51"/>
      <c r="M63" s="51"/>
      <c r="N63" s="53" t="s">
        <v>475</v>
      </c>
      <c r="O63" s="62" t="s">
        <v>69</v>
      </c>
      <c r="P63" s="62"/>
      <c r="Q63" s="54" t="s">
        <v>92</v>
      </c>
      <c r="R63" s="54" t="s">
        <v>541</v>
      </c>
      <c r="S63" s="56" t="s">
        <v>542</v>
      </c>
      <c r="T63" s="45" t="s">
        <v>63</v>
      </c>
      <c r="U63" s="65" t="s">
        <v>352</v>
      </c>
      <c r="V63" s="65" t="s">
        <v>65</v>
      </c>
      <c r="W63" s="65" t="s">
        <v>475</v>
      </c>
      <c r="X63" s="65">
        <v>140194</v>
      </c>
      <c r="Y63" s="65" t="s">
        <v>188</v>
      </c>
      <c r="Z63" s="65" t="s">
        <v>151</v>
      </c>
      <c r="AA63" s="65" t="s">
        <v>69</v>
      </c>
      <c r="AB63" s="58" t="s">
        <v>243</v>
      </c>
      <c r="AC63" s="58"/>
      <c r="AD63" s="59" t="s">
        <v>71</v>
      </c>
      <c r="AE63" s="59"/>
      <c r="AF63" s="59"/>
      <c r="AG63" s="59" t="str">
        <f>$AG$60</f>
        <v>НЕТ</v>
      </c>
      <c r="AH63" s="59"/>
      <c r="AI63" s="59"/>
      <c r="AJ63" s="60" t="s">
        <v>87</v>
      </c>
      <c r="AK63" s="61" t="s">
        <v>88</v>
      </c>
      <c r="AL63" s="61" t="s">
        <v>88</v>
      </c>
      <c r="AM63" s="61" t="s">
        <v>88</v>
      </c>
      <c r="AN63" s="49"/>
      <c r="AO63" s="49"/>
      <c r="AP63" s="49"/>
      <c r="AQ63" s="49"/>
      <c r="AR63" s="49"/>
      <c r="AS63" s="49"/>
    </row>
    <row r="64" spans="1:45" s="50" customFormat="1" ht="168.75" customHeight="1" x14ac:dyDescent="0.25">
      <c r="A64" s="51">
        <v>60</v>
      </c>
      <c r="B64" s="51" t="s">
        <v>51</v>
      </c>
      <c r="C64" s="51" t="s">
        <v>543</v>
      </c>
      <c r="D64" s="51" t="s">
        <v>494</v>
      </c>
      <c r="E64" s="51" t="s">
        <v>54</v>
      </c>
      <c r="F64" s="51" t="s">
        <v>544</v>
      </c>
      <c r="G64" s="51" t="s">
        <v>545</v>
      </c>
      <c r="H64" s="52">
        <v>8.5747999999999998</v>
      </c>
      <c r="I64" s="51" t="s">
        <v>546</v>
      </c>
      <c r="J64" s="51" t="s">
        <v>508</v>
      </c>
      <c r="K64" s="51"/>
      <c r="L64" s="51"/>
      <c r="M64" s="51"/>
      <c r="N64" s="49"/>
      <c r="O64" s="62" t="s">
        <v>69</v>
      </c>
      <c r="P64" s="62"/>
      <c r="Q64" s="54" t="s">
        <v>547</v>
      </c>
      <c r="R64" s="49"/>
      <c r="S64" s="56" t="s">
        <v>548</v>
      </c>
      <c r="T64" s="45" t="s">
        <v>63</v>
      </c>
      <c r="U64" s="65" t="s">
        <v>352</v>
      </c>
      <c r="V64" s="65" t="s">
        <v>65</v>
      </c>
      <c r="W64" s="65" t="s">
        <v>475</v>
      </c>
      <c r="X64" s="70">
        <v>85748</v>
      </c>
      <c r="Y64" s="65" t="s">
        <v>188</v>
      </c>
      <c r="Z64" s="65" t="s">
        <v>549</v>
      </c>
      <c r="AA64" s="70" t="s">
        <v>69</v>
      </c>
      <c r="AB64" s="71" t="s">
        <v>321</v>
      </c>
      <c r="AC64" s="72"/>
      <c r="AD64" s="59" t="s">
        <v>71</v>
      </c>
      <c r="AE64" s="59"/>
      <c r="AF64" s="59"/>
      <c r="AG64" s="59" t="str">
        <f t="shared" ref="AG64:AG71" si="2">$AG$60</f>
        <v>НЕТ</v>
      </c>
      <c r="AH64" s="59"/>
      <c r="AI64" s="59"/>
      <c r="AJ64" s="60" t="s">
        <v>87</v>
      </c>
      <c r="AK64" s="61" t="s">
        <v>88</v>
      </c>
      <c r="AL64" s="61" t="s">
        <v>88</v>
      </c>
      <c r="AM64" s="61" t="s">
        <v>88</v>
      </c>
      <c r="AN64" s="49"/>
      <c r="AO64" s="49"/>
      <c r="AP64" s="49"/>
      <c r="AQ64" s="49"/>
      <c r="AR64" s="49"/>
      <c r="AS64" s="49"/>
    </row>
    <row r="65" spans="1:45" s="50" customFormat="1" ht="150.75" customHeight="1" x14ac:dyDescent="0.25">
      <c r="A65" s="51">
        <v>61</v>
      </c>
      <c r="B65" s="51" t="s">
        <v>51</v>
      </c>
      <c r="C65" s="51" t="s">
        <v>550</v>
      </c>
      <c r="D65" s="51" t="s">
        <v>494</v>
      </c>
      <c r="E65" s="51" t="s">
        <v>54</v>
      </c>
      <c r="F65" s="51" t="s">
        <v>551</v>
      </c>
      <c r="G65" s="51" t="s">
        <v>552</v>
      </c>
      <c r="H65" s="52">
        <v>20.306899999999999</v>
      </c>
      <c r="I65" s="51" t="s">
        <v>553</v>
      </c>
      <c r="J65" s="51" t="s">
        <v>508</v>
      </c>
      <c r="K65" s="51"/>
      <c r="L65" s="51"/>
      <c r="M65" s="51"/>
      <c r="N65" s="53" t="s">
        <v>475</v>
      </c>
      <c r="O65" s="54" t="s">
        <v>59</v>
      </c>
      <c r="P65" s="42">
        <v>43819</v>
      </c>
      <c r="Q65" s="54" t="s">
        <v>554</v>
      </c>
      <c r="R65" s="67" t="s">
        <v>61</v>
      </c>
      <c r="S65" s="56" t="s">
        <v>555</v>
      </c>
      <c r="T65" s="66"/>
      <c r="U65" s="66"/>
      <c r="V65" s="66"/>
      <c r="W65" s="66"/>
      <c r="X65" s="66"/>
      <c r="Y65" s="66"/>
      <c r="Z65" s="66"/>
      <c r="AA65" s="66"/>
      <c r="AB65" s="58" t="s">
        <v>70</v>
      </c>
      <c r="AC65" s="58"/>
      <c r="AD65" s="59" t="s">
        <v>71</v>
      </c>
      <c r="AE65" s="59"/>
      <c r="AF65" s="59"/>
      <c r="AG65" s="59" t="str">
        <f t="shared" si="2"/>
        <v>НЕТ</v>
      </c>
      <c r="AH65" s="59"/>
      <c r="AI65" s="59"/>
      <c r="AJ65" s="51" t="s">
        <v>73</v>
      </c>
      <c r="AK65" s="51" t="s">
        <v>73</v>
      </c>
      <c r="AL65" s="51" t="s">
        <v>73</v>
      </c>
      <c r="AM65" s="51" t="s">
        <v>73</v>
      </c>
      <c r="AN65" s="49"/>
      <c r="AO65" s="49"/>
      <c r="AP65" s="49"/>
      <c r="AQ65" s="49"/>
      <c r="AR65" s="49"/>
      <c r="AS65" s="49"/>
    </row>
    <row r="66" spans="1:45" s="50" customFormat="1" ht="150.75" customHeight="1" x14ac:dyDescent="0.25">
      <c r="A66" s="51">
        <v>62</v>
      </c>
      <c r="B66" s="51" t="s">
        <v>51</v>
      </c>
      <c r="C66" s="51" t="s">
        <v>556</v>
      </c>
      <c r="D66" s="51" t="s">
        <v>494</v>
      </c>
      <c r="E66" s="51" t="s">
        <v>54</v>
      </c>
      <c r="F66" s="51" t="s">
        <v>557</v>
      </c>
      <c r="G66" s="51" t="s">
        <v>558</v>
      </c>
      <c r="H66" s="52">
        <v>20.2758</v>
      </c>
      <c r="I66" s="51" t="s">
        <v>559</v>
      </c>
      <c r="J66" s="51" t="s">
        <v>508</v>
      </c>
      <c r="K66" s="51"/>
      <c r="L66" s="51"/>
      <c r="M66" s="51"/>
      <c r="N66" s="53" t="s">
        <v>174</v>
      </c>
      <c r="O66" s="62" t="s">
        <v>69</v>
      </c>
      <c r="P66" s="62"/>
      <c r="Q66" s="62" t="s">
        <v>92</v>
      </c>
      <c r="R66" s="54" t="s">
        <v>175</v>
      </c>
      <c r="S66" s="56" t="s">
        <v>560</v>
      </c>
      <c r="T66" s="45" t="s">
        <v>63</v>
      </c>
      <c r="U66" s="65" t="s">
        <v>352</v>
      </c>
      <c r="V66" s="65" t="s">
        <v>65</v>
      </c>
      <c r="W66" s="65" t="s">
        <v>475</v>
      </c>
      <c r="X66" s="65">
        <v>202758</v>
      </c>
      <c r="Y66" s="65" t="s">
        <v>561</v>
      </c>
      <c r="Z66" s="65" t="s">
        <v>562</v>
      </c>
      <c r="AA66" s="65" t="s">
        <v>69</v>
      </c>
      <c r="AB66" s="58"/>
      <c r="AC66" s="58"/>
      <c r="AD66" s="59" t="s">
        <v>97</v>
      </c>
      <c r="AE66" s="59"/>
      <c r="AF66" s="59"/>
      <c r="AG66" s="59" t="str">
        <f t="shared" si="2"/>
        <v>НЕТ</v>
      </c>
      <c r="AH66" s="59"/>
      <c r="AI66" s="59"/>
      <c r="AJ66" s="60" t="s">
        <v>87</v>
      </c>
      <c r="AK66" s="61" t="s">
        <v>88</v>
      </c>
      <c r="AL66" s="61" t="s">
        <v>88</v>
      </c>
      <c r="AM66" s="61" t="s">
        <v>88</v>
      </c>
      <c r="AN66" s="49"/>
      <c r="AO66" s="49"/>
      <c r="AP66" s="49"/>
      <c r="AQ66" s="49"/>
      <c r="AR66" s="49"/>
      <c r="AS66" s="49"/>
    </row>
    <row r="67" spans="1:45" s="50" customFormat="1" ht="150.75" customHeight="1" x14ac:dyDescent="0.25">
      <c r="A67" s="51">
        <v>63</v>
      </c>
      <c r="B67" s="51" t="s">
        <v>51</v>
      </c>
      <c r="C67" s="51" t="s">
        <v>563</v>
      </c>
      <c r="D67" s="51" t="s">
        <v>494</v>
      </c>
      <c r="E67" s="51" t="s">
        <v>54</v>
      </c>
      <c r="F67" s="51" t="s">
        <v>564</v>
      </c>
      <c r="G67" s="51" t="s">
        <v>565</v>
      </c>
      <c r="H67" s="52">
        <v>29.956099999999999</v>
      </c>
      <c r="I67" s="51" t="s">
        <v>566</v>
      </c>
      <c r="J67" s="51" t="s">
        <v>508</v>
      </c>
      <c r="K67" s="51"/>
      <c r="L67" s="51"/>
      <c r="M67" s="51"/>
      <c r="N67" s="53" t="s">
        <v>58</v>
      </c>
      <c r="O67" s="62" t="s">
        <v>69</v>
      </c>
      <c r="P67" s="62"/>
      <c r="Q67" s="54" t="s">
        <v>92</v>
      </c>
      <c r="R67" s="54" t="s">
        <v>175</v>
      </c>
      <c r="S67" s="56" t="s">
        <v>567</v>
      </c>
      <c r="T67" s="45" t="s">
        <v>63</v>
      </c>
      <c r="U67" s="65" t="s">
        <v>352</v>
      </c>
      <c r="V67" s="65" t="s">
        <v>65</v>
      </c>
      <c r="W67" s="65" t="s">
        <v>475</v>
      </c>
      <c r="X67" s="65" t="s">
        <v>568</v>
      </c>
      <c r="Y67" s="65" t="s">
        <v>561</v>
      </c>
      <c r="Z67" s="65" t="s">
        <v>569</v>
      </c>
      <c r="AA67" s="65" t="s">
        <v>69</v>
      </c>
      <c r="AB67" s="58"/>
      <c r="AC67" s="58"/>
      <c r="AD67" s="59" t="s">
        <v>97</v>
      </c>
      <c r="AE67" s="59"/>
      <c r="AF67" s="59"/>
      <c r="AG67" s="59" t="str">
        <f t="shared" si="2"/>
        <v>НЕТ</v>
      </c>
      <c r="AH67" s="59"/>
      <c r="AI67" s="59"/>
      <c r="AJ67" s="60" t="s">
        <v>87</v>
      </c>
      <c r="AK67" s="61" t="s">
        <v>88</v>
      </c>
      <c r="AL67" s="61" t="s">
        <v>88</v>
      </c>
      <c r="AM67" s="61" t="s">
        <v>88</v>
      </c>
      <c r="AN67" s="49"/>
      <c r="AO67" s="49"/>
      <c r="AP67" s="49"/>
      <c r="AQ67" s="49"/>
      <c r="AR67" s="49"/>
      <c r="AS67" s="49"/>
    </row>
    <row r="68" spans="1:45" s="50" customFormat="1" ht="152.25" customHeight="1" x14ac:dyDescent="0.25">
      <c r="A68" s="51">
        <v>64</v>
      </c>
      <c r="B68" s="51" t="s">
        <v>51</v>
      </c>
      <c r="C68" s="51" t="s">
        <v>570</v>
      </c>
      <c r="D68" s="51" t="s">
        <v>494</v>
      </c>
      <c r="E68" s="51" t="s">
        <v>54</v>
      </c>
      <c r="F68" s="51" t="s">
        <v>571</v>
      </c>
      <c r="G68" s="51" t="s">
        <v>572</v>
      </c>
      <c r="H68" s="52">
        <v>10.0166</v>
      </c>
      <c r="I68" s="51" t="s">
        <v>573</v>
      </c>
      <c r="J68" s="51" t="s">
        <v>508</v>
      </c>
      <c r="K68" s="51"/>
      <c r="L68" s="51"/>
      <c r="M68" s="51"/>
      <c r="N68" s="53" t="s">
        <v>58</v>
      </c>
      <c r="O68" s="62" t="s">
        <v>69</v>
      </c>
      <c r="P68" s="62"/>
      <c r="Q68" s="54" t="s">
        <v>574</v>
      </c>
      <c r="R68" s="54" t="s">
        <v>575</v>
      </c>
      <c r="S68" s="56" t="s">
        <v>576</v>
      </c>
      <c r="T68" s="69"/>
      <c r="U68" s="69"/>
      <c r="V68" s="69"/>
      <c r="W68" s="69"/>
      <c r="X68" s="69"/>
      <c r="Y68" s="69"/>
      <c r="Z68" s="69"/>
      <c r="AA68" s="69"/>
      <c r="AB68" s="58"/>
      <c r="AC68" s="58"/>
      <c r="AD68" s="59" t="s">
        <v>86</v>
      </c>
      <c r="AE68" s="59"/>
      <c r="AF68" s="59"/>
      <c r="AG68" s="59" t="str">
        <f>$AG$60</f>
        <v>НЕТ</v>
      </c>
      <c r="AH68" s="59"/>
      <c r="AI68" s="59"/>
      <c r="AJ68" s="60" t="s">
        <v>87</v>
      </c>
      <c r="AK68" s="61" t="s">
        <v>88</v>
      </c>
      <c r="AL68" s="61" t="s">
        <v>88</v>
      </c>
      <c r="AM68" s="61" t="s">
        <v>88</v>
      </c>
      <c r="AN68" s="49"/>
      <c r="AO68" s="49"/>
      <c r="AP68" s="49"/>
      <c r="AQ68" s="49"/>
      <c r="AR68" s="49"/>
      <c r="AS68" s="49"/>
    </row>
    <row r="69" spans="1:45" s="50" customFormat="1" ht="183.75" customHeight="1" x14ac:dyDescent="0.25">
      <c r="A69" s="51">
        <v>65</v>
      </c>
      <c r="B69" s="51" t="s">
        <v>51</v>
      </c>
      <c r="C69" s="51" t="s">
        <v>577</v>
      </c>
      <c r="D69" s="51" t="s">
        <v>494</v>
      </c>
      <c r="E69" s="51" t="s">
        <v>54</v>
      </c>
      <c r="F69" s="51" t="s">
        <v>578</v>
      </c>
      <c r="G69" s="51" t="s">
        <v>579</v>
      </c>
      <c r="H69" s="52">
        <v>428</v>
      </c>
      <c r="I69" s="51" t="s">
        <v>580</v>
      </c>
      <c r="J69" s="51" t="s">
        <v>57</v>
      </c>
      <c r="K69" s="51" t="s">
        <v>581</v>
      </c>
      <c r="L69" s="51"/>
      <c r="M69" s="51"/>
      <c r="N69" s="53" t="s">
        <v>582</v>
      </c>
      <c r="O69" s="62" t="s">
        <v>69</v>
      </c>
      <c r="P69" s="62"/>
      <c r="Q69" s="62" t="s">
        <v>92</v>
      </c>
      <c r="R69" s="54" t="s">
        <v>366</v>
      </c>
      <c r="S69" s="56" t="s">
        <v>583</v>
      </c>
      <c r="T69" s="45" t="s">
        <v>63</v>
      </c>
      <c r="U69" s="65" t="s">
        <v>584</v>
      </c>
      <c r="V69" s="45" t="s">
        <v>65</v>
      </c>
      <c r="W69" s="45" t="s">
        <v>58</v>
      </c>
      <c r="X69" s="65">
        <v>4280000</v>
      </c>
      <c r="Y69" s="45" t="s">
        <v>188</v>
      </c>
      <c r="Z69" s="45" t="s">
        <v>151</v>
      </c>
      <c r="AA69" s="45" t="s">
        <v>69</v>
      </c>
      <c r="AB69" s="58"/>
      <c r="AC69" s="58"/>
      <c r="AD69" s="59" t="s">
        <v>585</v>
      </c>
      <c r="AE69" s="59"/>
      <c r="AF69" s="59"/>
      <c r="AG69" s="59" t="str">
        <f t="shared" si="2"/>
        <v>НЕТ</v>
      </c>
      <c r="AH69" s="59"/>
      <c r="AI69" s="59"/>
      <c r="AJ69" s="60" t="s">
        <v>87</v>
      </c>
      <c r="AK69" s="61" t="s">
        <v>88</v>
      </c>
      <c r="AL69" s="61" t="s">
        <v>88</v>
      </c>
      <c r="AM69" s="61" t="s">
        <v>88</v>
      </c>
      <c r="AN69" s="49"/>
      <c r="AO69" s="49"/>
      <c r="AP69" s="49"/>
      <c r="AQ69" s="49"/>
      <c r="AR69" s="49"/>
      <c r="AS69" s="49"/>
    </row>
    <row r="70" spans="1:45" s="50" customFormat="1" ht="183.75" customHeight="1" x14ac:dyDescent="0.25">
      <c r="A70" s="51">
        <v>66</v>
      </c>
      <c r="B70" s="51" t="s">
        <v>51</v>
      </c>
      <c r="C70" s="51" t="s">
        <v>586</v>
      </c>
      <c r="D70" s="51" t="s">
        <v>494</v>
      </c>
      <c r="E70" s="51" t="s">
        <v>587</v>
      </c>
      <c r="F70" s="51" t="s">
        <v>486</v>
      </c>
      <c r="G70" s="51" t="s">
        <v>588</v>
      </c>
      <c r="H70" s="52">
        <v>358.36410000000001</v>
      </c>
      <c r="I70" s="51" t="s">
        <v>589</v>
      </c>
      <c r="J70" s="51" t="s">
        <v>57</v>
      </c>
      <c r="K70" s="51" t="s">
        <v>581</v>
      </c>
      <c r="L70" s="51"/>
      <c r="M70" s="51"/>
      <c r="N70" s="53" t="s">
        <v>590</v>
      </c>
      <c r="O70" s="62" t="s">
        <v>69</v>
      </c>
      <c r="P70" s="62"/>
      <c r="Q70" s="54" t="s">
        <v>92</v>
      </c>
      <c r="R70" s="54" t="s">
        <v>366</v>
      </c>
      <c r="S70" s="56" t="s">
        <v>591</v>
      </c>
      <c r="T70" s="45" t="s">
        <v>63</v>
      </c>
      <c r="U70" s="65" t="s">
        <v>305</v>
      </c>
      <c r="V70" s="65" t="s">
        <v>65</v>
      </c>
      <c r="W70" s="65" t="s">
        <v>58</v>
      </c>
      <c r="X70" s="65" t="s">
        <v>592</v>
      </c>
      <c r="Y70" s="65" t="s">
        <v>188</v>
      </c>
      <c r="Z70" s="65" t="s">
        <v>151</v>
      </c>
      <c r="AA70" s="65" t="s">
        <v>69</v>
      </c>
      <c r="AB70" s="58"/>
      <c r="AC70" s="58"/>
      <c r="AD70" s="59" t="s">
        <v>585</v>
      </c>
      <c r="AE70" s="59"/>
      <c r="AF70" s="59"/>
      <c r="AG70" s="59" t="str">
        <f t="shared" si="2"/>
        <v>НЕТ</v>
      </c>
      <c r="AH70" s="59"/>
      <c r="AI70" s="59"/>
      <c r="AJ70" s="60" t="s">
        <v>87</v>
      </c>
      <c r="AK70" s="61" t="s">
        <v>88</v>
      </c>
      <c r="AL70" s="61" t="s">
        <v>88</v>
      </c>
      <c r="AM70" s="61" t="s">
        <v>88</v>
      </c>
      <c r="AN70" s="49"/>
      <c r="AO70" s="49"/>
      <c r="AP70" s="49"/>
      <c r="AQ70" s="49"/>
      <c r="AR70" s="49"/>
      <c r="AS70" s="49"/>
    </row>
    <row r="71" spans="1:45" s="50" customFormat="1" ht="183.75" customHeight="1" x14ac:dyDescent="0.25">
      <c r="A71" s="51">
        <v>67</v>
      </c>
      <c r="B71" s="51" t="s">
        <v>51</v>
      </c>
      <c r="C71" s="51" t="s">
        <v>593</v>
      </c>
      <c r="D71" s="51" t="s">
        <v>494</v>
      </c>
      <c r="E71" s="51" t="s">
        <v>587</v>
      </c>
      <c r="F71" s="51" t="s">
        <v>486</v>
      </c>
      <c r="G71" s="51" t="s">
        <v>594</v>
      </c>
      <c r="H71" s="52">
        <v>7.4993999999999996</v>
      </c>
      <c r="I71" s="51" t="s">
        <v>595</v>
      </c>
      <c r="J71" s="51" t="s">
        <v>57</v>
      </c>
      <c r="K71" s="51" t="s">
        <v>581</v>
      </c>
      <c r="L71" s="51"/>
      <c r="M71" s="51"/>
      <c r="N71" s="53" t="s">
        <v>596</v>
      </c>
      <c r="O71" s="62" t="s">
        <v>69</v>
      </c>
      <c r="P71" s="62"/>
      <c r="Q71" s="54" t="s">
        <v>92</v>
      </c>
      <c r="R71" s="54" t="s">
        <v>366</v>
      </c>
      <c r="S71" s="56" t="s">
        <v>597</v>
      </c>
      <c r="T71" s="45" t="s">
        <v>63</v>
      </c>
      <c r="U71" s="65" t="s">
        <v>598</v>
      </c>
      <c r="V71" s="65" t="s">
        <v>65</v>
      </c>
      <c r="W71" s="65" t="s">
        <v>58</v>
      </c>
      <c r="X71" s="65" t="s">
        <v>599</v>
      </c>
      <c r="Y71" s="65" t="s">
        <v>188</v>
      </c>
      <c r="Z71" s="65" t="s">
        <v>600</v>
      </c>
      <c r="AA71" s="65" t="s">
        <v>69</v>
      </c>
      <c r="AB71" s="58"/>
      <c r="AC71" s="58"/>
      <c r="AD71" s="59" t="s">
        <v>585</v>
      </c>
      <c r="AE71" s="59"/>
      <c r="AF71" s="59"/>
      <c r="AG71" s="59" t="str">
        <f t="shared" si="2"/>
        <v>НЕТ</v>
      </c>
      <c r="AH71" s="59"/>
      <c r="AI71" s="59"/>
      <c r="AJ71" s="60" t="s">
        <v>87</v>
      </c>
      <c r="AK71" s="61" t="s">
        <v>88</v>
      </c>
      <c r="AL71" s="61" t="s">
        <v>88</v>
      </c>
      <c r="AM71" s="61" t="s">
        <v>88</v>
      </c>
      <c r="AN71" s="49"/>
      <c r="AO71" s="49"/>
      <c r="AP71" s="49"/>
      <c r="AQ71" s="49"/>
      <c r="AR71" s="49"/>
      <c r="AS71" s="49"/>
    </row>
    <row r="72" spans="1:45" s="50" customFormat="1" ht="174.75" customHeight="1" x14ac:dyDescent="0.25">
      <c r="A72" s="51">
        <v>68</v>
      </c>
      <c r="B72" s="51" t="s">
        <v>51</v>
      </c>
      <c r="C72" s="51" t="s">
        <v>601</v>
      </c>
      <c r="D72" s="51" t="s">
        <v>602</v>
      </c>
      <c r="E72" s="51" t="s">
        <v>603</v>
      </c>
      <c r="F72" s="51" t="s">
        <v>51</v>
      </c>
      <c r="G72" s="51" t="s">
        <v>604</v>
      </c>
      <c r="H72" s="52">
        <v>8.2551000000000005</v>
      </c>
      <c r="I72" s="51" t="s">
        <v>605</v>
      </c>
      <c r="J72" s="51" t="s">
        <v>346</v>
      </c>
      <c r="K72" s="51" t="s">
        <v>606</v>
      </c>
      <c r="L72" s="51" t="s">
        <v>607</v>
      </c>
      <c r="M72" s="51" t="s">
        <v>608</v>
      </c>
      <c r="N72" s="53" t="s">
        <v>174</v>
      </c>
      <c r="O72" s="62" t="s">
        <v>69</v>
      </c>
      <c r="P72" s="62"/>
      <c r="Q72" s="54" t="s">
        <v>92</v>
      </c>
      <c r="R72" s="54" t="s">
        <v>366</v>
      </c>
      <c r="S72" s="65"/>
      <c r="T72" s="45" t="s">
        <v>63</v>
      </c>
      <c r="U72" s="45" t="s">
        <v>419</v>
      </c>
      <c r="V72" s="65" t="s">
        <v>346</v>
      </c>
      <c r="W72" s="65" t="s">
        <v>609</v>
      </c>
      <c r="X72" s="65" t="s">
        <v>610</v>
      </c>
      <c r="Y72" s="65" t="s">
        <v>188</v>
      </c>
      <c r="Z72" s="65" t="s">
        <v>151</v>
      </c>
      <c r="AA72" s="65" t="s">
        <v>69</v>
      </c>
      <c r="AB72" s="58"/>
      <c r="AC72" s="58"/>
      <c r="AD72" s="59" t="s">
        <v>585</v>
      </c>
      <c r="AE72" s="59"/>
      <c r="AF72" s="59"/>
      <c r="AG72" s="59" t="str">
        <f>$AG$60</f>
        <v>НЕТ</v>
      </c>
      <c r="AH72" s="59"/>
      <c r="AI72" s="59"/>
      <c r="AJ72" s="60" t="s">
        <v>87</v>
      </c>
      <c r="AK72" s="61" t="s">
        <v>88</v>
      </c>
      <c r="AL72" s="61" t="s">
        <v>88</v>
      </c>
      <c r="AM72" s="61" t="s">
        <v>88</v>
      </c>
      <c r="AN72" s="49"/>
      <c r="AO72" s="49"/>
      <c r="AP72" s="49"/>
      <c r="AQ72" s="49"/>
      <c r="AR72" s="49"/>
      <c r="AS72" s="49"/>
    </row>
    <row r="73" spans="1:45" s="50" customFormat="1" ht="150.75" customHeight="1" x14ac:dyDescent="0.25">
      <c r="A73" s="51">
        <v>69</v>
      </c>
      <c r="B73" s="51" t="s">
        <v>51</v>
      </c>
      <c r="C73" s="51" t="s">
        <v>611</v>
      </c>
      <c r="D73" s="51" t="s">
        <v>602</v>
      </c>
      <c r="E73" s="51" t="s">
        <v>612</v>
      </c>
      <c r="F73" s="51" t="s">
        <v>51</v>
      </c>
      <c r="G73" s="51" t="s">
        <v>613</v>
      </c>
      <c r="H73" s="52">
        <v>4.3499999999999996</v>
      </c>
      <c r="I73" s="51" t="s">
        <v>614</v>
      </c>
      <c r="J73" s="51" t="s">
        <v>346</v>
      </c>
      <c r="K73" s="51" t="s">
        <v>615</v>
      </c>
      <c r="L73" s="51" t="s">
        <v>616</v>
      </c>
      <c r="M73" s="51" t="s">
        <v>617</v>
      </c>
      <c r="N73" s="53" t="s">
        <v>618</v>
      </c>
      <c r="O73" s="62" t="s">
        <v>59</v>
      </c>
      <c r="P73" s="42">
        <v>43819</v>
      </c>
      <c r="Q73" s="54" t="s">
        <v>619</v>
      </c>
      <c r="R73" s="67" t="s">
        <v>61</v>
      </c>
      <c r="S73" s="73"/>
      <c r="T73" s="45" t="s">
        <v>63</v>
      </c>
      <c r="U73" s="45" t="s">
        <v>419</v>
      </c>
      <c r="V73" s="45" t="s">
        <v>346</v>
      </c>
      <c r="W73" s="45" t="s">
        <v>620</v>
      </c>
      <c r="X73" s="45" t="s">
        <v>621</v>
      </c>
      <c r="Y73" s="65" t="s">
        <v>188</v>
      </c>
      <c r="Z73" s="65" t="s">
        <v>283</v>
      </c>
      <c r="AA73" s="65" t="s">
        <v>69</v>
      </c>
      <c r="AB73" s="58" t="s">
        <v>70</v>
      </c>
      <c r="AC73" s="58"/>
      <c r="AD73" s="59" t="s">
        <v>71</v>
      </c>
      <c r="AE73" s="59"/>
      <c r="AF73" s="59"/>
      <c r="AG73" s="59" t="str">
        <f>$AG$60</f>
        <v>НЕТ</v>
      </c>
      <c r="AH73" s="59"/>
      <c r="AI73" s="59"/>
      <c r="AJ73" s="51" t="s">
        <v>73</v>
      </c>
      <c r="AK73" s="51" t="s">
        <v>73</v>
      </c>
      <c r="AL73" s="51" t="s">
        <v>73</v>
      </c>
      <c r="AM73" s="51" t="s">
        <v>73</v>
      </c>
      <c r="AN73" s="49"/>
      <c r="AO73" s="49"/>
      <c r="AP73" s="49"/>
      <c r="AQ73" s="49"/>
      <c r="AR73" s="49"/>
      <c r="AS73" s="49"/>
    </row>
    <row r="74" spans="1:45" s="50" customFormat="1" ht="166.5" customHeight="1" x14ac:dyDescent="0.25">
      <c r="A74" s="51">
        <v>70</v>
      </c>
      <c r="B74" s="51" t="s">
        <v>51</v>
      </c>
      <c r="C74" s="51" t="s">
        <v>622</v>
      </c>
      <c r="D74" s="51" t="s">
        <v>602</v>
      </c>
      <c r="E74" s="51" t="s">
        <v>612</v>
      </c>
      <c r="F74" s="51" t="s">
        <v>51</v>
      </c>
      <c r="G74" s="51" t="s">
        <v>623</v>
      </c>
      <c r="H74" s="52">
        <v>1.2978000000000001</v>
      </c>
      <c r="I74" s="51" t="s">
        <v>624</v>
      </c>
      <c r="J74" s="51" t="s">
        <v>625</v>
      </c>
      <c r="K74" s="51" t="s">
        <v>626</v>
      </c>
      <c r="L74" s="51" t="s">
        <v>616</v>
      </c>
      <c r="M74" s="51" t="s">
        <v>617</v>
      </c>
      <c r="N74" s="54" t="s">
        <v>618</v>
      </c>
      <c r="O74" s="62" t="s">
        <v>59</v>
      </c>
      <c r="P74" s="42">
        <v>43819</v>
      </c>
      <c r="Q74" s="54" t="s">
        <v>619</v>
      </c>
      <c r="R74" s="67" t="s">
        <v>61</v>
      </c>
      <c r="S74" s="73"/>
      <c r="T74" s="45" t="s">
        <v>63</v>
      </c>
      <c r="U74" s="45" t="s">
        <v>627</v>
      </c>
      <c r="V74" s="45" t="s">
        <v>628</v>
      </c>
      <c r="W74" s="45" t="s">
        <v>596</v>
      </c>
      <c r="X74" s="45" t="s">
        <v>629</v>
      </c>
      <c r="Y74" s="45" t="s">
        <v>188</v>
      </c>
      <c r="Z74" s="45" t="s">
        <v>151</v>
      </c>
      <c r="AA74" s="45" t="s">
        <v>69</v>
      </c>
      <c r="AB74" s="58" t="s">
        <v>70</v>
      </c>
      <c r="AC74" s="58"/>
      <c r="AD74" s="59" t="s">
        <v>71</v>
      </c>
      <c r="AE74" s="59"/>
      <c r="AF74" s="59"/>
      <c r="AG74" s="59" t="str">
        <f>$AG$60</f>
        <v>НЕТ</v>
      </c>
      <c r="AH74" s="59"/>
      <c r="AI74" s="59"/>
      <c r="AJ74" s="51" t="s">
        <v>73</v>
      </c>
      <c r="AK74" s="51" t="s">
        <v>73</v>
      </c>
      <c r="AL74" s="51" t="s">
        <v>73</v>
      </c>
      <c r="AM74" s="51" t="s">
        <v>73</v>
      </c>
      <c r="AN74" s="49"/>
      <c r="AO74" s="49"/>
      <c r="AP74" s="49"/>
      <c r="AQ74" s="49"/>
      <c r="AR74" s="49"/>
      <c r="AS74" s="49"/>
    </row>
    <row r="75" spans="1:45" s="50" customFormat="1" ht="161.25" customHeight="1" x14ac:dyDescent="0.25">
      <c r="A75" s="51">
        <v>71</v>
      </c>
      <c r="B75" s="51" t="s">
        <v>51</v>
      </c>
      <c r="C75" s="51" t="s">
        <v>630</v>
      </c>
      <c r="D75" s="51" t="s">
        <v>602</v>
      </c>
      <c r="E75" s="51" t="s">
        <v>631</v>
      </c>
      <c r="F75" s="51" t="s">
        <v>51</v>
      </c>
      <c r="G75" s="51" t="s">
        <v>632</v>
      </c>
      <c r="H75" s="52">
        <v>5.8033999999999999</v>
      </c>
      <c r="I75" s="51" t="s">
        <v>633</v>
      </c>
      <c r="J75" s="51" t="s">
        <v>625</v>
      </c>
      <c r="K75" s="51" t="s">
        <v>626</v>
      </c>
      <c r="L75" s="51" t="s">
        <v>616</v>
      </c>
      <c r="M75" s="51" t="s">
        <v>617</v>
      </c>
      <c r="N75" s="53" t="s">
        <v>174</v>
      </c>
      <c r="O75" s="62" t="s">
        <v>69</v>
      </c>
      <c r="P75" s="62"/>
      <c r="Q75" s="54" t="s">
        <v>92</v>
      </c>
      <c r="R75" s="54" t="s">
        <v>634</v>
      </c>
      <c r="S75" s="65"/>
      <c r="T75" s="45" t="s">
        <v>63</v>
      </c>
      <c r="U75" s="65" t="s">
        <v>419</v>
      </c>
      <c r="V75" s="65" t="s">
        <v>628</v>
      </c>
      <c r="W75" s="65" t="s">
        <v>635</v>
      </c>
      <c r="X75" s="65" t="s">
        <v>636</v>
      </c>
      <c r="Y75" s="65" t="s">
        <v>188</v>
      </c>
      <c r="Z75" s="65" t="s">
        <v>283</v>
      </c>
      <c r="AA75" s="65" t="s">
        <v>69</v>
      </c>
      <c r="AB75" s="58" t="s">
        <v>243</v>
      </c>
      <c r="AC75" s="58"/>
      <c r="AD75" s="59" t="s">
        <v>71</v>
      </c>
      <c r="AE75" s="59"/>
      <c r="AF75" s="59"/>
      <c r="AG75" s="59" t="str">
        <f>$AG$72</f>
        <v>НЕТ</v>
      </c>
      <c r="AH75" s="59"/>
      <c r="AI75" s="59"/>
      <c r="AJ75" s="60" t="s">
        <v>87</v>
      </c>
      <c r="AK75" s="61" t="s">
        <v>88</v>
      </c>
      <c r="AL75" s="61" t="s">
        <v>88</v>
      </c>
      <c r="AM75" s="61" t="s">
        <v>88</v>
      </c>
      <c r="AN75" s="49"/>
      <c r="AO75" s="49"/>
      <c r="AP75" s="49"/>
      <c r="AQ75" s="49"/>
      <c r="AR75" s="49"/>
      <c r="AS75" s="49"/>
    </row>
    <row r="76" spans="1:45" s="50" customFormat="1" ht="117.75" customHeight="1" x14ac:dyDescent="0.25">
      <c r="A76" s="51">
        <v>72</v>
      </c>
      <c r="B76" s="51" t="s">
        <v>51</v>
      </c>
      <c r="C76" s="51" t="s">
        <v>637</v>
      </c>
      <c r="D76" s="51" t="s">
        <v>602</v>
      </c>
      <c r="E76" s="51" t="s">
        <v>631</v>
      </c>
      <c r="F76" s="51" t="s">
        <v>51</v>
      </c>
      <c r="G76" s="51" t="s">
        <v>638</v>
      </c>
      <c r="H76" s="52">
        <v>6.0292000000000003</v>
      </c>
      <c r="I76" s="51" t="s">
        <v>639</v>
      </c>
      <c r="J76" s="51" t="s">
        <v>625</v>
      </c>
      <c r="K76" s="51" t="s">
        <v>581</v>
      </c>
      <c r="L76" s="51"/>
      <c r="M76" s="51"/>
      <c r="N76" s="49"/>
      <c r="O76" s="62" t="s">
        <v>59</v>
      </c>
      <c r="P76" s="42">
        <v>43819</v>
      </c>
      <c r="Q76" s="54" t="s">
        <v>92</v>
      </c>
      <c r="R76" s="49"/>
      <c r="S76" s="70"/>
      <c r="T76" s="45" t="s">
        <v>63</v>
      </c>
      <c r="U76" s="70" t="s">
        <v>640</v>
      </c>
      <c r="V76" s="70" t="s">
        <v>640</v>
      </c>
      <c r="W76" s="70" t="s">
        <v>640</v>
      </c>
      <c r="X76" s="70" t="s">
        <v>640</v>
      </c>
      <c r="Y76" s="70" t="s">
        <v>640</v>
      </c>
      <c r="Z76" s="70" t="s">
        <v>640</v>
      </c>
      <c r="AA76" s="70" t="s">
        <v>640</v>
      </c>
      <c r="AB76" s="71" t="s">
        <v>321</v>
      </c>
      <c r="AC76" s="72"/>
      <c r="AD76" s="59" t="s">
        <v>585</v>
      </c>
      <c r="AE76" s="59"/>
      <c r="AF76" s="59"/>
      <c r="AG76" s="59" t="str">
        <f t="shared" ref="AG76:AG82" si="3">$AG$72</f>
        <v>НЕТ</v>
      </c>
      <c r="AH76" s="59"/>
      <c r="AI76" s="59"/>
      <c r="AJ76" s="51" t="s">
        <v>73</v>
      </c>
      <c r="AK76" s="51" t="s">
        <v>73</v>
      </c>
      <c r="AL76" s="51" t="s">
        <v>73</v>
      </c>
      <c r="AM76" s="51" t="s">
        <v>73</v>
      </c>
      <c r="AN76" s="49"/>
      <c r="AO76" s="49"/>
      <c r="AP76" s="49"/>
      <c r="AQ76" s="49"/>
      <c r="AR76" s="49"/>
      <c r="AS76" s="49"/>
    </row>
    <row r="77" spans="1:45" s="50" customFormat="1" ht="228.75" customHeight="1" x14ac:dyDescent="0.25">
      <c r="A77" s="51">
        <v>73</v>
      </c>
      <c r="B77" s="51" t="s">
        <v>51</v>
      </c>
      <c r="C77" s="51" t="s">
        <v>641</v>
      </c>
      <c r="D77" s="51" t="s">
        <v>602</v>
      </c>
      <c r="E77" s="51" t="s">
        <v>54</v>
      </c>
      <c r="F77" s="51" t="s">
        <v>51</v>
      </c>
      <c r="G77" s="51" t="s">
        <v>642</v>
      </c>
      <c r="H77" s="52">
        <v>380.15660000000003</v>
      </c>
      <c r="I77" s="51" t="s">
        <v>643</v>
      </c>
      <c r="J77" s="51" t="s">
        <v>57</v>
      </c>
      <c r="K77" s="51" t="s">
        <v>644</v>
      </c>
      <c r="L77" s="51"/>
      <c r="M77" s="51"/>
      <c r="N77" s="53" t="s">
        <v>645</v>
      </c>
      <c r="O77" s="62" t="s">
        <v>69</v>
      </c>
      <c r="P77" s="62"/>
      <c r="Q77" s="54" t="s">
        <v>92</v>
      </c>
      <c r="R77" s="67" t="s">
        <v>646</v>
      </c>
      <c r="S77" s="56" t="s">
        <v>647</v>
      </c>
      <c r="T77" s="45" t="s">
        <v>63</v>
      </c>
      <c r="U77" s="45" t="s">
        <v>419</v>
      </c>
      <c r="V77" s="45" t="s">
        <v>65</v>
      </c>
      <c r="W77" s="45" t="s">
        <v>174</v>
      </c>
      <c r="X77" s="45" t="s">
        <v>648</v>
      </c>
      <c r="Y77" s="45" t="s">
        <v>188</v>
      </c>
      <c r="Z77" s="45" t="s">
        <v>151</v>
      </c>
      <c r="AA77" s="45" t="s">
        <v>69</v>
      </c>
      <c r="AB77" s="58" t="s">
        <v>70</v>
      </c>
      <c r="AC77" s="58"/>
      <c r="AD77" s="59" t="s">
        <v>71</v>
      </c>
      <c r="AE77" s="59"/>
      <c r="AF77" s="59"/>
      <c r="AG77" s="59" t="str">
        <f t="shared" si="3"/>
        <v>НЕТ</v>
      </c>
      <c r="AH77" s="59"/>
      <c r="AI77" s="59"/>
      <c r="AJ77" s="60" t="s">
        <v>87</v>
      </c>
      <c r="AK77" s="61" t="s">
        <v>88</v>
      </c>
      <c r="AL77" s="61" t="s">
        <v>88</v>
      </c>
      <c r="AM77" s="61" t="s">
        <v>88</v>
      </c>
      <c r="AN77" s="49"/>
      <c r="AO77" s="49"/>
      <c r="AP77" s="49"/>
      <c r="AQ77" s="49"/>
      <c r="AR77" s="49"/>
      <c r="AS77" s="49"/>
    </row>
    <row r="78" spans="1:45" s="50" customFormat="1" ht="228.75" customHeight="1" x14ac:dyDescent="0.25">
      <c r="A78" s="51">
        <v>74</v>
      </c>
      <c r="B78" s="51" t="s">
        <v>51</v>
      </c>
      <c r="C78" s="51" t="s">
        <v>649</v>
      </c>
      <c r="D78" s="51" t="s">
        <v>602</v>
      </c>
      <c r="E78" s="51" t="s">
        <v>54</v>
      </c>
      <c r="F78" s="51" t="s">
        <v>51</v>
      </c>
      <c r="G78" s="51" t="s">
        <v>650</v>
      </c>
      <c r="H78" s="52">
        <v>4.0895000000000001</v>
      </c>
      <c r="I78" s="51" t="s">
        <v>651</v>
      </c>
      <c r="J78" s="51" t="s">
        <v>57</v>
      </c>
      <c r="K78" s="51" t="s">
        <v>644</v>
      </c>
      <c r="L78" s="51"/>
      <c r="M78" s="51"/>
      <c r="N78" s="53" t="s">
        <v>652</v>
      </c>
      <c r="O78" s="62" t="s">
        <v>69</v>
      </c>
      <c r="P78" s="62"/>
      <c r="Q78" s="54" t="s">
        <v>92</v>
      </c>
      <c r="R78" s="67" t="s">
        <v>646</v>
      </c>
      <c r="S78" s="56" t="s">
        <v>653</v>
      </c>
      <c r="T78" s="45" t="s">
        <v>63</v>
      </c>
      <c r="U78" s="45" t="s">
        <v>419</v>
      </c>
      <c r="V78" s="45" t="s">
        <v>65</v>
      </c>
      <c r="W78" s="45" t="s">
        <v>174</v>
      </c>
      <c r="X78" s="45" t="s">
        <v>654</v>
      </c>
      <c r="Y78" s="45" t="s">
        <v>188</v>
      </c>
      <c r="Z78" s="45" t="s">
        <v>655</v>
      </c>
      <c r="AA78" s="45" t="s">
        <v>69</v>
      </c>
      <c r="AB78" s="58" t="s">
        <v>70</v>
      </c>
      <c r="AC78" s="58"/>
      <c r="AD78" s="59" t="s">
        <v>71</v>
      </c>
      <c r="AE78" s="59"/>
      <c r="AF78" s="59"/>
      <c r="AG78" s="59" t="str">
        <f t="shared" si="3"/>
        <v>НЕТ</v>
      </c>
      <c r="AH78" s="59"/>
      <c r="AI78" s="59"/>
      <c r="AJ78" s="60" t="s">
        <v>87</v>
      </c>
      <c r="AK78" s="61" t="s">
        <v>88</v>
      </c>
      <c r="AL78" s="61" t="s">
        <v>88</v>
      </c>
      <c r="AM78" s="61" t="s">
        <v>88</v>
      </c>
      <c r="AN78" s="49"/>
      <c r="AO78" s="49"/>
      <c r="AP78" s="49"/>
      <c r="AQ78" s="49"/>
      <c r="AR78" s="49"/>
      <c r="AS78" s="49"/>
    </row>
    <row r="79" spans="1:45" s="50" customFormat="1" ht="228.75" customHeight="1" x14ac:dyDescent="0.25">
      <c r="A79" s="51">
        <v>75</v>
      </c>
      <c r="B79" s="51" t="s">
        <v>51</v>
      </c>
      <c r="C79" s="51" t="s">
        <v>656</v>
      </c>
      <c r="D79" s="51" t="s">
        <v>602</v>
      </c>
      <c r="E79" s="51" t="s">
        <v>657</v>
      </c>
      <c r="F79" s="51" t="s">
        <v>51</v>
      </c>
      <c r="G79" s="51" t="s">
        <v>658</v>
      </c>
      <c r="H79" s="52">
        <v>0.17469999999999999</v>
      </c>
      <c r="I79" s="51" t="s">
        <v>659</v>
      </c>
      <c r="J79" s="51" t="s">
        <v>625</v>
      </c>
      <c r="K79" s="51" t="s">
        <v>644</v>
      </c>
      <c r="L79" s="51"/>
      <c r="M79" s="51"/>
      <c r="N79" s="53" t="s">
        <v>660</v>
      </c>
      <c r="O79" s="62" t="s">
        <v>69</v>
      </c>
      <c r="P79" s="62"/>
      <c r="Q79" s="54" t="s">
        <v>92</v>
      </c>
      <c r="R79" s="67" t="s">
        <v>646</v>
      </c>
      <c r="S79" s="56" t="s">
        <v>661</v>
      </c>
      <c r="T79" s="45" t="s">
        <v>63</v>
      </c>
      <c r="U79" s="45" t="s">
        <v>419</v>
      </c>
      <c r="V79" s="45" t="s">
        <v>628</v>
      </c>
      <c r="W79" s="45" t="s">
        <v>662</v>
      </c>
      <c r="X79" s="45" t="s">
        <v>663</v>
      </c>
      <c r="Y79" s="45" t="s">
        <v>188</v>
      </c>
      <c r="Z79" s="45" t="s">
        <v>664</v>
      </c>
      <c r="AA79" s="45" t="s">
        <v>69</v>
      </c>
      <c r="AB79" s="58" t="s">
        <v>70</v>
      </c>
      <c r="AC79" s="58"/>
      <c r="AD79" s="59" t="s">
        <v>71</v>
      </c>
      <c r="AE79" s="59"/>
      <c r="AF79" s="59"/>
      <c r="AG79" s="59" t="str">
        <f>$AG$72</f>
        <v>НЕТ</v>
      </c>
      <c r="AH79" s="59"/>
      <c r="AI79" s="59"/>
      <c r="AJ79" s="60" t="s">
        <v>87</v>
      </c>
      <c r="AK79" s="61" t="s">
        <v>88</v>
      </c>
      <c r="AL79" s="61" t="s">
        <v>88</v>
      </c>
      <c r="AM79" s="61" t="s">
        <v>88</v>
      </c>
      <c r="AN79" s="49"/>
      <c r="AO79" s="49"/>
      <c r="AP79" s="49"/>
      <c r="AQ79" s="49"/>
      <c r="AR79" s="49"/>
      <c r="AS79" s="49"/>
    </row>
    <row r="80" spans="1:45" s="50" customFormat="1" ht="89.25" customHeight="1" x14ac:dyDescent="0.25">
      <c r="A80" s="51">
        <v>76</v>
      </c>
      <c r="B80" s="51" t="s">
        <v>51</v>
      </c>
      <c r="C80" s="51" t="s">
        <v>665</v>
      </c>
      <c r="D80" s="51" t="s">
        <v>602</v>
      </c>
      <c r="E80" s="51" t="s">
        <v>54</v>
      </c>
      <c r="F80" s="51" t="s">
        <v>666</v>
      </c>
      <c r="G80" s="51" t="s">
        <v>667</v>
      </c>
      <c r="H80" s="52">
        <v>2.8222</v>
      </c>
      <c r="I80" s="51" t="s">
        <v>668</v>
      </c>
      <c r="J80" s="51" t="s">
        <v>57</v>
      </c>
      <c r="K80" s="51"/>
      <c r="L80" s="51"/>
      <c r="M80" s="51"/>
      <c r="N80" s="53" t="s">
        <v>174</v>
      </c>
      <c r="O80" s="62" t="s">
        <v>69</v>
      </c>
      <c r="P80" s="62"/>
      <c r="Q80" s="54" t="s">
        <v>92</v>
      </c>
      <c r="R80" s="54" t="s">
        <v>366</v>
      </c>
      <c r="S80" s="56" t="s">
        <v>669</v>
      </c>
      <c r="T80" s="45" t="s">
        <v>63</v>
      </c>
      <c r="U80" s="65" t="s">
        <v>670</v>
      </c>
      <c r="V80" s="65" t="s">
        <v>65</v>
      </c>
      <c r="W80" s="65" t="s">
        <v>174</v>
      </c>
      <c r="X80" s="65" t="s">
        <v>671</v>
      </c>
      <c r="Y80" s="65" t="s">
        <v>188</v>
      </c>
      <c r="Z80" s="65" t="s">
        <v>151</v>
      </c>
      <c r="AA80" s="65" t="s">
        <v>69</v>
      </c>
      <c r="AB80" s="58"/>
      <c r="AC80" s="58"/>
      <c r="AD80" s="59" t="s">
        <v>97</v>
      </c>
      <c r="AE80" s="59"/>
      <c r="AF80" s="59"/>
      <c r="AG80" s="59" t="str">
        <f t="shared" si="3"/>
        <v>НЕТ</v>
      </c>
      <c r="AH80" s="59"/>
      <c r="AI80" s="59"/>
      <c r="AJ80" s="60" t="s">
        <v>87</v>
      </c>
      <c r="AK80" s="61" t="s">
        <v>88</v>
      </c>
      <c r="AL80" s="61" t="s">
        <v>88</v>
      </c>
      <c r="AM80" s="61" t="s">
        <v>88</v>
      </c>
      <c r="AN80" s="49"/>
      <c r="AO80" s="49"/>
      <c r="AP80" s="49"/>
      <c r="AQ80" s="49"/>
      <c r="AR80" s="49"/>
      <c r="AS80" s="49"/>
    </row>
    <row r="81" spans="1:45" s="50" customFormat="1" ht="74.25" customHeight="1" x14ac:dyDescent="0.25">
      <c r="A81" s="51">
        <v>77</v>
      </c>
      <c r="B81" s="51" t="s">
        <v>51</v>
      </c>
      <c r="C81" s="51" t="s">
        <v>672</v>
      </c>
      <c r="D81" s="51" t="s">
        <v>602</v>
      </c>
      <c r="E81" s="51" t="s">
        <v>54</v>
      </c>
      <c r="F81" s="51" t="s">
        <v>673</v>
      </c>
      <c r="G81" s="51" t="s">
        <v>674</v>
      </c>
      <c r="H81" s="52">
        <v>1103.4000000000001</v>
      </c>
      <c r="I81" s="51" t="s">
        <v>675</v>
      </c>
      <c r="J81" s="51" t="s">
        <v>57</v>
      </c>
      <c r="K81" s="51"/>
      <c r="L81" s="51"/>
      <c r="M81" s="51"/>
      <c r="N81" s="53" t="s">
        <v>618</v>
      </c>
      <c r="O81" s="62" t="s">
        <v>59</v>
      </c>
      <c r="P81" s="42">
        <v>43819</v>
      </c>
      <c r="Q81" s="54" t="s">
        <v>619</v>
      </c>
      <c r="R81" s="67" t="s">
        <v>61</v>
      </c>
      <c r="S81" s="56" t="s">
        <v>676</v>
      </c>
      <c r="T81" s="45" t="s">
        <v>516</v>
      </c>
      <c r="U81" s="45" t="s">
        <v>677</v>
      </c>
      <c r="V81" s="45" t="s">
        <v>65</v>
      </c>
      <c r="W81" s="45" t="s">
        <v>618</v>
      </c>
      <c r="X81" s="45">
        <v>11034000</v>
      </c>
      <c r="Y81" s="45" t="s">
        <v>67</v>
      </c>
      <c r="Z81" s="45" t="s">
        <v>678</v>
      </c>
      <c r="AA81" s="45" t="s">
        <v>96</v>
      </c>
      <c r="AB81" s="58" t="s">
        <v>70</v>
      </c>
      <c r="AC81" s="58"/>
      <c r="AD81" s="59" t="s">
        <v>71</v>
      </c>
      <c r="AE81" s="59"/>
      <c r="AF81" s="59"/>
      <c r="AG81" s="59" t="str">
        <f t="shared" si="3"/>
        <v>НЕТ</v>
      </c>
      <c r="AH81" s="59"/>
      <c r="AI81" s="59"/>
      <c r="AJ81" s="51" t="s">
        <v>73</v>
      </c>
      <c r="AK81" s="51" t="s">
        <v>73</v>
      </c>
      <c r="AL81" s="51" t="s">
        <v>73</v>
      </c>
      <c r="AM81" s="51" t="s">
        <v>73</v>
      </c>
      <c r="AN81" s="49"/>
      <c r="AO81" s="49"/>
      <c r="AP81" s="49"/>
      <c r="AQ81" s="49"/>
      <c r="AR81" s="49"/>
      <c r="AS81" s="49"/>
    </row>
    <row r="82" spans="1:45" s="50" customFormat="1" ht="74.25" customHeight="1" x14ac:dyDescent="0.25">
      <c r="A82" s="51">
        <v>78</v>
      </c>
      <c r="B82" s="51" t="s">
        <v>51</v>
      </c>
      <c r="C82" s="51" t="s">
        <v>679</v>
      </c>
      <c r="D82" s="51" t="s">
        <v>602</v>
      </c>
      <c r="E82" s="51" t="s">
        <v>680</v>
      </c>
      <c r="F82" s="51" t="s">
        <v>673</v>
      </c>
      <c r="G82" s="51" t="s">
        <v>681</v>
      </c>
      <c r="H82" s="52">
        <v>1103.4000000000001</v>
      </c>
      <c r="I82" s="51" t="s">
        <v>682</v>
      </c>
      <c r="J82" s="51" t="s">
        <v>57</v>
      </c>
      <c r="K82" s="51"/>
      <c r="L82" s="51"/>
      <c r="M82" s="51"/>
      <c r="N82" s="54" t="s">
        <v>618</v>
      </c>
      <c r="O82" s="62" t="s">
        <v>59</v>
      </c>
      <c r="P82" s="42">
        <v>43819</v>
      </c>
      <c r="Q82" s="54" t="s">
        <v>619</v>
      </c>
      <c r="R82" s="67" t="s">
        <v>61</v>
      </c>
      <c r="S82" s="56" t="s">
        <v>683</v>
      </c>
      <c r="T82" s="66"/>
      <c r="U82" s="66"/>
      <c r="V82" s="66"/>
      <c r="W82" s="66"/>
      <c r="X82" s="66"/>
      <c r="Y82" s="66"/>
      <c r="Z82" s="66"/>
      <c r="AA82" s="66"/>
      <c r="AB82" s="58" t="s">
        <v>70</v>
      </c>
      <c r="AC82" s="58"/>
      <c r="AD82" s="59" t="s">
        <v>71</v>
      </c>
      <c r="AE82" s="59"/>
      <c r="AF82" s="59"/>
      <c r="AG82" s="59" t="str">
        <f t="shared" si="3"/>
        <v>НЕТ</v>
      </c>
      <c r="AH82" s="59"/>
      <c r="AI82" s="59"/>
      <c r="AJ82" s="51" t="s">
        <v>73</v>
      </c>
      <c r="AK82" s="51" t="s">
        <v>73</v>
      </c>
      <c r="AL82" s="51" t="s">
        <v>73</v>
      </c>
      <c r="AM82" s="51" t="s">
        <v>73</v>
      </c>
      <c r="AN82" s="49"/>
      <c r="AO82" s="49"/>
      <c r="AP82" s="49"/>
      <c r="AQ82" s="49"/>
      <c r="AR82" s="49"/>
      <c r="AS82" s="49"/>
    </row>
    <row r="83" spans="1:45" s="50" customFormat="1" ht="99" customHeight="1" x14ac:dyDescent="0.25">
      <c r="A83" s="51">
        <v>79</v>
      </c>
      <c r="B83" s="51" t="s">
        <v>51</v>
      </c>
      <c r="C83" s="51" t="s">
        <v>684</v>
      </c>
      <c r="D83" s="51" t="s">
        <v>602</v>
      </c>
      <c r="E83" s="51" t="s">
        <v>54</v>
      </c>
      <c r="F83" s="51" t="s">
        <v>578</v>
      </c>
      <c r="G83" s="51" t="s">
        <v>685</v>
      </c>
      <c r="H83" s="52">
        <v>200</v>
      </c>
      <c r="I83" s="51" t="s">
        <v>686</v>
      </c>
      <c r="J83" s="51" t="s">
        <v>57</v>
      </c>
      <c r="K83" s="51"/>
      <c r="L83" s="51"/>
      <c r="M83" s="51"/>
      <c r="N83" s="53" t="s">
        <v>174</v>
      </c>
      <c r="O83" s="62" t="s">
        <v>69</v>
      </c>
      <c r="P83" s="62"/>
      <c r="Q83" s="54" t="s">
        <v>92</v>
      </c>
      <c r="R83" s="54" t="s">
        <v>634</v>
      </c>
      <c r="S83" s="56" t="s">
        <v>687</v>
      </c>
      <c r="T83" s="45"/>
      <c r="U83" s="45" t="s">
        <v>688</v>
      </c>
      <c r="V83" s="45" t="s">
        <v>65</v>
      </c>
      <c r="W83" s="45" t="s">
        <v>174</v>
      </c>
      <c r="X83" s="45" t="s">
        <v>689</v>
      </c>
      <c r="Y83" s="45" t="s">
        <v>690</v>
      </c>
      <c r="Z83" s="45" t="s">
        <v>691</v>
      </c>
      <c r="AA83" s="45" t="s">
        <v>69</v>
      </c>
      <c r="AB83" s="58" t="s">
        <v>243</v>
      </c>
      <c r="AC83" s="58"/>
      <c r="AD83" s="59" t="s">
        <v>71</v>
      </c>
      <c r="AE83" s="59"/>
      <c r="AF83" s="59"/>
      <c r="AG83" s="59" t="str">
        <f t="shared" ref="AG83:AG88" si="4">$AG$79</f>
        <v>НЕТ</v>
      </c>
      <c r="AH83" s="59"/>
      <c r="AI83" s="59"/>
      <c r="AJ83" s="60" t="s">
        <v>87</v>
      </c>
      <c r="AK83" s="61" t="s">
        <v>88</v>
      </c>
      <c r="AL83" s="61" t="s">
        <v>88</v>
      </c>
      <c r="AM83" s="61" t="s">
        <v>88</v>
      </c>
      <c r="AN83" s="49"/>
      <c r="AO83" s="49"/>
      <c r="AP83" s="49"/>
      <c r="AQ83" s="49"/>
      <c r="AR83" s="49"/>
      <c r="AS83" s="49"/>
    </row>
    <row r="84" spans="1:45" s="50" customFormat="1" ht="234" customHeight="1" x14ac:dyDescent="0.25">
      <c r="A84" s="51">
        <v>80</v>
      </c>
      <c r="B84" s="51" t="s">
        <v>51</v>
      </c>
      <c r="C84" s="51" t="s">
        <v>692</v>
      </c>
      <c r="D84" s="51" t="s">
        <v>602</v>
      </c>
      <c r="E84" s="51" t="s">
        <v>657</v>
      </c>
      <c r="F84" s="51" t="s">
        <v>693</v>
      </c>
      <c r="G84" s="51" t="s">
        <v>694</v>
      </c>
      <c r="H84" s="52">
        <v>1.34E-2</v>
      </c>
      <c r="I84" s="51" t="s">
        <v>695</v>
      </c>
      <c r="J84" s="51" t="s">
        <v>625</v>
      </c>
      <c r="K84" s="51" t="s">
        <v>644</v>
      </c>
      <c r="L84" s="51"/>
      <c r="M84" s="51"/>
      <c r="N84" s="53" t="s">
        <v>696</v>
      </c>
      <c r="O84" s="62" t="s">
        <v>69</v>
      </c>
      <c r="P84" s="62"/>
      <c r="Q84" s="54" t="s">
        <v>92</v>
      </c>
      <c r="R84" s="67" t="s">
        <v>646</v>
      </c>
      <c r="S84" s="56" t="s">
        <v>697</v>
      </c>
      <c r="T84" s="45" t="s">
        <v>516</v>
      </c>
      <c r="U84" s="45" t="s">
        <v>698</v>
      </c>
      <c r="V84" s="45" t="s">
        <v>628</v>
      </c>
      <c r="W84" s="45" t="s">
        <v>696</v>
      </c>
      <c r="X84" s="45" t="s">
        <v>699</v>
      </c>
      <c r="Y84" s="45" t="s">
        <v>188</v>
      </c>
      <c r="Z84" s="45" t="s">
        <v>664</v>
      </c>
      <c r="AA84" s="65" t="s">
        <v>69</v>
      </c>
      <c r="AB84" s="58" t="s">
        <v>70</v>
      </c>
      <c r="AC84" s="58"/>
      <c r="AD84" s="59" t="s">
        <v>71</v>
      </c>
      <c r="AE84" s="59"/>
      <c r="AF84" s="59"/>
      <c r="AG84" s="59" t="str">
        <f t="shared" si="4"/>
        <v>НЕТ</v>
      </c>
      <c r="AH84" s="59"/>
      <c r="AI84" s="59"/>
      <c r="AJ84" s="60" t="s">
        <v>87</v>
      </c>
      <c r="AK84" s="61" t="s">
        <v>88</v>
      </c>
      <c r="AL84" s="61" t="s">
        <v>88</v>
      </c>
      <c r="AM84" s="61" t="s">
        <v>88</v>
      </c>
      <c r="AN84" s="49"/>
      <c r="AO84" s="49"/>
      <c r="AP84" s="49"/>
      <c r="AQ84" s="49"/>
      <c r="AR84" s="49"/>
      <c r="AS84" s="49"/>
    </row>
    <row r="85" spans="1:45" s="50" customFormat="1" ht="234" customHeight="1" x14ac:dyDescent="0.25">
      <c r="A85" s="51">
        <v>81</v>
      </c>
      <c r="B85" s="51" t="s">
        <v>51</v>
      </c>
      <c r="C85" s="51" t="s">
        <v>700</v>
      </c>
      <c r="D85" s="51" t="s">
        <v>602</v>
      </c>
      <c r="E85" s="51" t="s">
        <v>657</v>
      </c>
      <c r="F85" s="51" t="s">
        <v>693</v>
      </c>
      <c r="G85" s="51" t="s">
        <v>701</v>
      </c>
      <c r="H85" s="52">
        <v>6.9199999999999998E-2</v>
      </c>
      <c r="I85" s="51" t="s">
        <v>702</v>
      </c>
      <c r="J85" s="51" t="s">
        <v>625</v>
      </c>
      <c r="K85" s="51" t="s">
        <v>644</v>
      </c>
      <c r="L85" s="51"/>
      <c r="M85" s="51"/>
      <c r="N85" s="53" t="s">
        <v>645</v>
      </c>
      <c r="O85" s="62" t="s">
        <v>69</v>
      </c>
      <c r="P85" s="62"/>
      <c r="Q85" s="54" t="s">
        <v>92</v>
      </c>
      <c r="R85" s="67" t="s">
        <v>646</v>
      </c>
      <c r="S85" s="56" t="s">
        <v>703</v>
      </c>
      <c r="T85" s="45" t="s">
        <v>516</v>
      </c>
      <c r="U85" s="45" t="s">
        <v>698</v>
      </c>
      <c r="V85" s="45" t="s">
        <v>628</v>
      </c>
      <c r="W85" s="45" t="s">
        <v>704</v>
      </c>
      <c r="X85" s="45" t="s">
        <v>705</v>
      </c>
      <c r="Y85" s="45" t="s">
        <v>188</v>
      </c>
      <c r="Z85" s="45" t="s">
        <v>664</v>
      </c>
      <c r="AA85" s="65" t="s">
        <v>69</v>
      </c>
      <c r="AB85" s="58" t="s">
        <v>70</v>
      </c>
      <c r="AC85" s="58"/>
      <c r="AD85" s="59" t="s">
        <v>71</v>
      </c>
      <c r="AE85" s="59"/>
      <c r="AF85" s="59"/>
      <c r="AG85" s="59" t="str">
        <f t="shared" si="4"/>
        <v>НЕТ</v>
      </c>
      <c r="AH85" s="59"/>
      <c r="AI85" s="59"/>
      <c r="AJ85" s="60" t="s">
        <v>87</v>
      </c>
      <c r="AK85" s="61" t="s">
        <v>88</v>
      </c>
      <c r="AL85" s="61" t="s">
        <v>88</v>
      </c>
      <c r="AM85" s="61" t="s">
        <v>88</v>
      </c>
      <c r="AN85" s="49"/>
      <c r="AO85" s="49"/>
      <c r="AP85" s="49"/>
      <c r="AQ85" s="49"/>
      <c r="AR85" s="49"/>
      <c r="AS85" s="49"/>
    </row>
    <row r="86" spans="1:45" s="50" customFormat="1" ht="234" customHeight="1" x14ac:dyDescent="0.25">
      <c r="A86" s="51">
        <v>82</v>
      </c>
      <c r="B86" s="51" t="s">
        <v>51</v>
      </c>
      <c r="C86" s="51" t="s">
        <v>706</v>
      </c>
      <c r="D86" s="51" t="s">
        <v>602</v>
      </c>
      <c r="E86" s="51" t="s">
        <v>657</v>
      </c>
      <c r="F86" s="51" t="s">
        <v>693</v>
      </c>
      <c r="G86" s="51" t="s">
        <v>707</v>
      </c>
      <c r="H86" s="52">
        <v>2E-3</v>
      </c>
      <c r="I86" s="51" t="s">
        <v>708</v>
      </c>
      <c r="J86" s="51" t="s">
        <v>625</v>
      </c>
      <c r="K86" s="51" t="s">
        <v>644</v>
      </c>
      <c r="L86" s="51"/>
      <c r="M86" s="51"/>
      <c r="N86" s="53" t="s">
        <v>652</v>
      </c>
      <c r="O86" s="62" t="s">
        <v>69</v>
      </c>
      <c r="P86" s="62"/>
      <c r="Q86" s="54" t="s">
        <v>92</v>
      </c>
      <c r="R86" s="67" t="s">
        <v>646</v>
      </c>
      <c r="S86" s="56" t="s">
        <v>709</v>
      </c>
      <c r="T86" s="45" t="s">
        <v>516</v>
      </c>
      <c r="U86" s="45" t="s">
        <v>698</v>
      </c>
      <c r="V86" s="45" t="s">
        <v>628</v>
      </c>
      <c r="W86" s="45" t="s">
        <v>652</v>
      </c>
      <c r="X86" s="45" t="s">
        <v>710</v>
      </c>
      <c r="Y86" s="45" t="s">
        <v>188</v>
      </c>
      <c r="Z86" s="45" t="s">
        <v>664</v>
      </c>
      <c r="AA86" s="65" t="s">
        <v>69</v>
      </c>
      <c r="AB86" s="58" t="s">
        <v>70</v>
      </c>
      <c r="AC86" s="58"/>
      <c r="AD86" s="59" t="s">
        <v>71</v>
      </c>
      <c r="AE86" s="59"/>
      <c r="AF86" s="59"/>
      <c r="AG86" s="59" t="str">
        <f t="shared" si="4"/>
        <v>НЕТ</v>
      </c>
      <c r="AH86" s="59"/>
      <c r="AI86" s="59"/>
      <c r="AJ86" s="60" t="s">
        <v>87</v>
      </c>
      <c r="AK86" s="61" t="s">
        <v>88</v>
      </c>
      <c r="AL86" s="61" t="s">
        <v>88</v>
      </c>
      <c r="AM86" s="61" t="s">
        <v>88</v>
      </c>
      <c r="AN86" s="49"/>
      <c r="AO86" s="49"/>
      <c r="AP86" s="49"/>
      <c r="AQ86" s="49"/>
      <c r="AR86" s="49"/>
      <c r="AS86" s="49"/>
    </row>
    <row r="87" spans="1:45" s="50" customFormat="1" ht="159" customHeight="1" x14ac:dyDescent="0.25">
      <c r="A87" s="51">
        <v>83</v>
      </c>
      <c r="B87" s="51" t="s">
        <v>51</v>
      </c>
      <c r="C87" s="51" t="s">
        <v>711</v>
      </c>
      <c r="D87" s="51" t="s">
        <v>602</v>
      </c>
      <c r="E87" s="51" t="s">
        <v>712</v>
      </c>
      <c r="F87" s="51" t="s">
        <v>713</v>
      </c>
      <c r="G87" s="51" t="s">
        <v>714</v>
      </c>
      <c r="H87" s="52">
        <v>21.893599999999999</v>
      </c>
      <c r="I87" s="51" t="s">
        <v>715</v>
      </c>
      <c r="J87" s="51" t="s">
        <v>57</v>
      </c>
      <c r="K87" s="51"/>
      <c r="L87" s="51"/>
      <c r="M87" s="51"/>
      <c r="N87" s="53" t="s">
        <v>174</v>
      </c>
      <c r="O87" s="62" t="s">
        <v>69</v>
      </c>
      <c r="P87" s="62"/>
      <c r="Q87" s="54" t="s">
        <v>716</v>
      </c>
      <c r="R87" s="54" t="s">
        <v>717</v>
      </c>
      <c r="S87" s="56" t="s">
        <v>718</v>
      </c>
      <c r="T87" s="45" t="s">
        <v>516</v>
      </c>
      <c r="U87" s="65" t="s">
        <v>719</v>
      </c>
      <c r="V87" s="65" t="s">
        <v>65</v>
      </c>
      <c r="W87" s="65" t="s">
        <v>174</v>
      </c>
      <c r="X87" s="65" t="s">
        <v>720</v>
      </c>
      <c r="Y87" s="65" t="s">
        <v>188</v>
      </c>
      <c r="Z87" s="65" t="s">
        <v>721</v>
      </c>
      <c r="AA87" s="65" t="s">
        <v>69</v>
      </c>
      <c r="AB87" s="58"/>
      <c r="AC87" s="58"/>
      <c r="AD87" s="59" t="s">
        <v>86</v>
      </c>
      <c r="AE87" s="59"/>
      <c r="AF87" s="59"/>
      <c r="AG87" s="59" t="str">
        <f t="shared" si="4"/>
        <v>НЕТ</v>
      </c>
      <c r="AH87" s="59"/>
      <c r="AI87" s="59"/>
      <c r="AJ87" s="60" t="s">
        <v>87</v>
      </c>
      <c r="AK87" s="61" t="s">
        <v>88</v>
      </c>
      <c r="AL87" s="61" t="s">
        <v>88</v>
      </c>
      <c r="AM87" s="61" t="s">
        <v>88</v>
      </c>
      <c r="AN87" s="49"/>
      <c r="AO87" s="49"/>
      <c r="AP87" s="49"/>
      <c r="AQ87" s="49"/>
      <c r="AR87" s="49"/>
      <c r="AS87" s="49"/>
    </row>
    <row r="88" spans="1:45" s="50" customFormat="1" ht="159" customHeight="1" x14ac:dyDescent="0.25">
      <c r="A88" s="51">
        <v>84</v>
      </c>
      <c r="B88" s="51" t="s">
        <v>51</v>
      </c>
      <c r="C88" s="51" t="s">
        <v>722</v>
      </c>
      <c r="D88" s="51" t="s">
        <v>602</v>
      </c>
      <c r="E88" s="51" t="s">
        <v>712</v>
      </c>
      <c r="F88" s="51" t="s">
        <v>713</v>
      </c>
      <c r="G88" s="51" t="s">
        <v>723</v>
      </c>
      <c r="H88" s="52">
        <v>12.236000000000001</v>
      </c>
      <c r="I88" s="51" t="s">
        <v>724</v>
      </c>
      <c r="J88" s="51" t="s">
        <v>57</v>
      </c>
      <c r="K88" s="51"/>
      <c r="L88" s="51"/>
      <c r="M88" s="51"/>
      <c r="N88" s="49"/>
      <c r="O88" s="62" t="s">
        <v>69</v>
      </c>
      <c r="P88" s="62"/>
      <c r="Q88" s="54" t="s">
        <v>725</v>
      </c>
      <c r="R88" s="49"/>
      <c r="S88" s="56" t="s">
        <v>726</v>
      </c>
      <c r="T88" s="45" t="s">
        <v>516</v>
      </c>
      <c r="U88" s="65" t="s">
        <v>719</v>
      </c>
      <c r="V88" s="65" t="s">
        <v>65</v>
      </c>
      <c r="W88" s="65" t="s">
        <v>174</v>
      </c>
      <c r="X88" s="70" t="s">
        <v>727</v>
      </c>
      <c r="Y88" s="65" t="s">
        <v>188</v>
      </c>
      <c r="Z88" s="65" t="s">
        <v>721</v>
      </c>
      <c r="AA88" s="65" t="s">
        <v>69</v>
      </c>
      <c r="AB88" s="71" t="s">
        <v>321</v>
      </c>
      <c r="AC88" s="72"/>
      <c r="AD88" s="59" t="s">
        <v>71</v>
      </c>
      <c r="AE88" s="59"/>
      <c r="AF88" s="59"/>
      <c r="AG88" s="59" t="str">
        <f t="shared" si="4"/>
        <v>НЕТ</v>
      </c>
      <c r="AH88" s="59"/>
      <c r="AI88" s="59"/>
      <c r="AJ88" s="60" t="s">
        <v>87</v>
      </c>
      <c r="AK88" s="61" t="s">
        <v>88</v>
      </c>
      <c r="AL88" s="61" t="s">
        <v>88</v>
      </c>
      <c r="AM88" s="61" t="s">
        <v>88</v>
      </c>
      <c r="AN88" s="49"/>
      <c r="AO88" s="49"/>
      <c r="AP88" s="49"/>
      <c r="AQ88" s="49"/>
      <c r="AR88" s="49"/>
      <c r="AS88" s="49"/>
    </row>
    <row r="89" spans="1:45" x14ac:dyDescent="0.25">
      <c r="H89" s="75">
        <f>SUM(H5:H88)</f>
        <v>79330.745599999966</v>
      </c>
    </row>
  </sheetData>
  <sheetProtection password="CC69" sheet="1" formatCells="0" formatColumns="0" formatRows="0" insertColumns="0" insertRows="0" sort="0" autoFilter="0"/>
  <protectedRanges>
    <protectedRange algorithmName="SHA-512" hashValue="l5olRc2NEUJghZGo+k5xjUseG4/F9qvGrPOTXP75bwd2qhIQGGGrXnlts82u+XVvTRMTCpw2ZMM/MNJH+hLIjA==" saltValue="14PGG7JWR/KF36glzCclvA==" spinCount="100000" sqref="S1:S1048576" name="Диапазон12"/>
    <protectedRange algorithmName="SHA-512" hashValue="NGmBK7QylCJQgl619uJr4+UHB8axbDYkDlkNGkGdbq6ZXV1/N6gK3A9PWT0N0Qagh4xVugtlkc4LjfR45MQxFA==" saltValue="2/kcgRE0emhS+Mra7cKrHQ==" spinCount="100000" sqref="AG1:AG1048576" name="Марианна"/>
    <protectedRange algorithmName="SHA-512" hashValue="JPQvWKQcgFFCtPmxBnh3KFjYDCfLEChBTx45rkkUN5+5q13hbtuecuv2r1uxs+mJOpWRtLyUoRdv//eqrhQ++A==" saltValue="ISOx2hpEcdj3xwG9EFfaww==" spinCount="100000" sqref="AJ1:AO1048576" name="Алимурад"/>
    <protectedRange algorithmName="SHA-512" hashValue="5capTsjuGKU3Ra1sShgAl7FLkCP6ttGAp+o51KxhUR1SEyx4EZS62go8rNfgL/jnYH2pfvjZbGlcgcNwnD66Ew==" saltValue="b2EXIwgGQEIuQVojclX0Rw==" spinCount="100000" sqref="AQ1:AS1048576 N1:R1048576 T1:AA1048576 S1:S3 S5:S1048576" name="Хадижат"/>
    <protectedRange algorithmName="SHA-512" hashValue="5Yj3ZhRYs+b2CS9+SiUZ3Y/X1SzhLux20jawiHM7ruqNiiGOPcnaNyvgFF4tGyWVHLPoaLSB3L3oqYLkYUHVdg==" saltValue="dlL77jYN9IPsSK2l2UBztg==" spinCount="100000" sqref="N1:R1048576 T1:AB1048576 S1:S3 S5:S1048576" name="Гаджимагомед"/>
    <protectedRange algorithmName="SHA-512" hashValue="8V6hCA/spRQbUaE8DWLyhI4zbt76IGPQf2LDqiHnCKbR8Mpn4rM72IExGcMRP9aOPmptLrHv6o0GTXktYCPmGg==" saltValue="qubpqvnijm/obKRgInA17Q==" spinCount="100000" sqref="B1:J1048576" name="Калимат"/>
    <protectedRange sqref="A1:A1048576 AC1:AC1048576" name="Диапазон1"/>
    <protectedRange algorithmName="SHA-512" hashValue="lypkuonOA9YGzbN45UOcX5TMBg7NP151yPgFg0CLa9kN2GpZTSOpThphJv1wyVy/LuSOcBwpJiMUICedMCLt4Q==" saltValue="f81+azfPFoevgrSohHqhwg==" spinCount="100000" sqref="K1:M1048576 AD1:AD1048576 AF1:AF1048576" name="Заур"/>
    <protectedRange algorithmName="SHA-512" hashValue="KmpvLSvFmroeM3e5/8Z2jmfxJtBthTG52PnM+s4dkogkGYGzGB0jFocmfamyP6yzYtddN9kAxmepRWRajkK6JA==" saltValue="n/17m1JICnGKDntO+rLcJg==" spinCount="100000" sqref="P1:P1048576" name="Темирхан"/>
    <protectedRange algorithmName="SHA-512" hashValue="D5xQD91ybU+SIppQSCac8nF984yI8VicNA5xGDy3WRLxvo5MZkAiGis3AgK3Ud4sWTh/thjMg6XVq3vBGBAAxA==" saltValue="DRHBzoOkU2boAQxSy8Eyog==" spinCount="100000" sqref="AE1:AF1048576 AI1:AI1048576" name="Диана"/>
    <protectedRange algorithmName="SHA-512" hashValue="+DmNVjtuuriuMg5MjnYgolN2zeMS3XztOS/k1P3ismCJjrMDcUBM5KReXqxwVH9WmxrfDdbpcPITwwn6DL+gzQ==" saltValue="Mod7hKP/BGQnEBNif7hcIw==" spinCount="100000" sqref="AP1:AP1048576" name="Хабиб"/>
    <protectedRange algorithmName="SHA-512" hashValue="ddq/GzmYgDRK+GukP7FCItPkOrrkW1KrRhxfvjq8O9RrH+STNW+zFVAMqS+czo3TbX1WMqW5lYju30i7VLjlNA==" saltValue="WlRHHIzuv3hCpZE+r0GqGg==" spinCount="100000" sqref="AH1:AH1048576" name="Азизова"/>
  </protectedRanges>
  <autoFilter ref="A4:AS89"/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K1:M1048576">
    <cfRule type="cellIs" dxfId="18" priority="19" operator="equal">
      <formula>"ДОРОГА"</formula>
    </cfRule>
  </conditionalFormatting>
  <conditionalFormatting sqref="AB3:AI4">
    <cfRule type="cellIs" dxfId="17" priority="18" operator="equal">
      <formula>"ДОРОГА"</formula>
    </cfRule>
  </conditionalFormatting>
  <conditionalFormatting sqref="AB3:AI4">
    <cfRule type="cellIs" dxfId="16" priority="17" operator="equal">
      <formula>"ДОРОГА"</formula>
    </cfRule>
  </conditionalFormatting>
  <conditionalFormatting sqref="O1:P1048576">
    <cfRule type="cellIs" dxfId="15" priority="16" operator="equal">
      <formula>"Нет границ"</formula>
    </cfRule>
  </conditionalFormatting>
  <conditionalFormatting sqref="Q1:Q1048576">
    <cfRule type="cellIs" dxfId="14" priority="15" operator="equal">
      <formula>"Нет арендатора"</formula>
    </cfRule>
  </conditionalFormatting>
  <conditionalFormatting sqref="R1:AA2 R5:AA1048576 T4:AA4 S3:AA3 R3:R4">
    <cfRule type="containsText" dxfId="13" priority="14" operator="containsText" text="Правообладателем указана РД в лице Министерства имущественных и земельных отношений РД.">
      <formula>NOT(ISERROR(SEARCH("Правообладателем указана РД в лице Министерства имущественных и земельных отношений РД.",R1)))</formula>
    </cfRule>
  </conditionalFormatting>
  <conditionalFormatting sqref="P4">
    <cfRule type="cellIs" dxfId="12" priority="13" operator="equal">
      <formula>"Нет границ"</formula>
    </cfRule>
  </conditionalFormatting>
  <conditionalFormatting sqref="AC3:AI3">
    <cfRule type="cellIs" dxfId="11" priority="12" operator="equal">
      <formula>"ДОРОГА"</formula>
    </cfRule>
  </conditionalFormatting>
  <conditionalFormatting sqref="AD3:AI3">
    <cfRule type="cellIs" dxfId="10" priority="11" operator="equal">
      <formula>"ДОРОГА"</formula>
    </cfRule>
  </conditionalFormatting>
  <conditionalFormatting sqref="AE3:AI4">
    <cfRule type="cellIs" dxfId="9" priority="10" operator="equal">
      <formula>"ДОРОГА"</formula>
    </cfRule>
  </conditionalFormatting>
  <conditionalFormatting sqref="AE3:AI3">
    <cfRule type="cellIs" dxfId="8" priority="9" operator="equal">
      <formula>"ДОРОГА"</formula>
    </cfRule>
  </conditionalFormatting>
  <conditionalFormatting sqref="AE3:AI3">
    <cfRule type="cellIs" dxfId="7" priority="8" operator="equal">
      <formula>"ДОРОГА"</formula>
    </cfRule>
  </conditionalFormatting>
  <conditionalFormatting sqref="AE3:AI3">
    <cfRule type="cellIs" dxfId="6" priority="7" operator="equal">
      <formula>"ДОРОГА"</formula>
    </cfRule>
  </conditionalFormatting>
  <conditionalFormatting sqref="L3:M4">
    <cfRule type="cellIs" dxfId="5" priority="6" operator="equal">
      <formula>"ДОРОГА"</formula>
    </cfRule>
  </conditionalFormatting>
  <conditionalFormatting sqref="AD1:AD1048576">
    <cfRule type="cellIs" dxfId="4" priority="2" operator="equal">
      <formula>"СВОБОДНО"</formula>
    </cfRule>
    <cfRule type="cellIs" dxfId="3" priority="3" operator="equal">
      <formula>"СВЕРКА"</formula>
    </cfRule>
    <cfRule type="cellIs" dxfId="2" priority="4" operator="equal">
      <formula>"СКОТОПРОГОН СВОБОДНО"</formula>
    </cfRule>
    <cfRule type="cellIs" dxfId="1" priority="5" operator="equal">
      <formula>"АРЕНДА"</formula>
    </cfRule>
  </conditionalFormatting>
  <conditionalFormatting sqref="AH3:AI3">
    <cfRule type="cellIs" dxfId="0" priority="1" operator="equal">
      <formula>"ДОРОГА"</formula>
    </cfRule>
  </conditionalFormatting>
  <pageMargins left="0.23622047244094491" right="3.937007874015748E-2" top="0.15748031496062992" bottom="0.15748031496062992" header="0.31496062992125984" footer="0.31496062992125984"/>
  <pageSetup paperSize="4403" scale="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Кумторкалинский</vt:lpstr>
      <vt:lpstr>Кумторкалинский!Область_печати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zalman</cp:lastModifiedBy>
  <cp:lastPrinted>2019-10-16T07:45:33Z</cp:lastPrinted>
  <dcterms:created xsi:type="dcterms:W3CDTF">2019-10-16T07:40:25Z</dcterms:created>
  <dcterms:modified xsi:type="dcterms:W3CDTF">2019-10-16T07:46:07Z</dcterms:modified>
</cp:coreProperties>
</file>