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6-Управление земельных отношений\6.2-Отдел управлениями землями\РАМАЗАНОВА Х.К\"/>
    </mc:Choice>
  </mc:AlternateContent>
  <bookViews>
    <workbookView xWindow="0" yWindow="0" windowWidth="28800" windowHeight="12300"/>
  </bookViews>
  <sheets>
    <sheet name="Ногайский" sheetId="1" r:id="rId1"/>
  </sheets>
  <externalReferences>
    <externalReference r:id="rId2"/>
  </externalReferences>
  <definedNames>
    <definedName name="_xlnm._FilterDatabase" localSheetId="0" hidden="1">Ногайский!$A$4:$AS$344</definedName>
    <definedName name="Z_11A10BBB_B8FF_43ED_9807_427D22858D25_.wvu.FilterData" localSheetId="0" hidden="1">Ногайский!$A$4:$AS$344</definedName>
    <definedName name="Z_8A29CA75_BB40_443E_859A_34539F9D2585_.wvu.FilterData" localSheetId="0" hidden="1">Ногайский!$A$4:$AS$344</definedName>
    <definedName name="Z_A0EAE1DE_030E_4361_9999_9D75CD531A68_.wvu.FilterData" localSheetId="0" hidden="1">Ногайский!$A$4:$AS$344</definedName>
    <definedName name="Z_DFACC9C6_7623_4494_B40A_7DD919EBFB6C_.wvu.FilterData" localSheetId="0" hidden="1">Ногайский!$A$4:$AS$344</definedName>
    <definedName name="Z_E03EFCDB_E0B9_4141_9002_FC22439830A5_.wvu.FilterData" localSheetId="0" hidden="1">Ногайский!$A$4:$AS$344</definedName>
    <definedName name="Z_E2F76AEB_476B_4953_A01F_2536B275AA5A_.wvu.FilterData" localSheetId="0" hidden="1">Ногайский!$A$4:$AS$344</definedName>
    <definedName name="Z_F3A098BB_54FC_441D_A078_5BCEB7CDCE03_.wvu.FilterData" localSheetId="0" hidden="1">Ногайский!$A$4:$AS$344</definedName>
    <definedName name="Z_F713EF9B_8F41_462D_859A_9DB442252C01_.wvu.FilterData" localSheetId="0" hidden="1">Ногайский!$A$4:$AS$344</definedName>
    <definedName name="_xlnm.Print_Area" localSheetId="0">Ногайский!$A$1:$AS$345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5" i="1" l="1"/>
  <c r="AG322" i="1"/>
  <c r="AG321" i="1"/>
  <c r="AG319" i="1"/>
  <c r="AG311" i="1"/>
  <c r="AG307" i="1"/>
  <c r="AG298" i="1"/>
  <c r="AG293" i="1"/>
  <c r="AG290" i="1"/>
  <c r="AG287" i="1"/>
  <c r="AG282" i="1"/>
  <c r="AG274" i="1"/>
  <c r="AG273" i="1"/>
  <c r="AG268" i="1"/>
  <c r="AG248" i="1"/>
  <c r="AG243" i="1"/>
  <c r="AG240" i="1"/>
  <c r="AG235" i="1"/>
  <c r="AG223" i="1"/>
  <c r="AG217" i="1"/>
  <c r="AG206" i="1"/>
  <c r="AG205" i="1"/>
  <c r="AG208" i="1" s="1"/>
  <c r="AG203" i="1"/>
  <c r="AG202" i="1"/>
  <c r="AG201" i="1"/>
  <c r="AG200" i="1"/>
  <c r="AG191" i="1"/>
  <c r="AG188" i="1"/>
  <c r="AG166" i="1"/>
  <c r="AG161" i="1"/>
  <c r="AG159" i="1"/>
  <c r="AG154" i="1"/>
  <c r="AG151" i="1"/>
  <c r="AG146" i="1"/>
  <c r="AG130" i="1"/>
  <c r="AG110" i="1"/>
  <c r="AG106" i="1"/>
  <c r="AG105" i="1"/>
  <c r="AG109" i="1" s="1"/>
  <c r="AG89" i="1"/>
  <c r="AG87" i="1"/>
  <c r="AG77" i="1"/>
  <c r="AG62" i="1"/>
  <c r="AG60" i="1"/>
  <c r="AG56" i="1"/>
  <c r="AG54" i="1"/>
  <c r="AG44" i="1"/>
  <c r="AG38" i="1"/>
  <c r="AG35" i="1"/>
  <c r="AG25" i="1"/>
  <c r="AG24" i="1"/>
  <c r="AG31" i="1" s="1"/>
  <c r="AG34" i="1" s="1"/>
  <c r="AG23" i="1"/>
  <c r="AG22" i="1"/>
  <c r="AG21" i="1"/>
  <c r="AG20" i="1"/>
  <c r="AG14" i="1"/>
  <c r="AG12" i="1"/>
  <c r="AG11" i="1"/>
  <c r="AG13" i="1" s="1"/>
  <c r="AG15" i="1" s="1"/>
  <c r="AG10" i="1"/>
  <c r="AG36" i="1" l="1"/>
  <c r="AG37" i="1"/>
  <c r="AG29" i="1"/>
  <c r="AG107" i="1"/>
  <c r="AG211" i="1"/>
  <c r="AG210" i="1"/>
  <c r="AG26" i="1"/>
  <c r="AG30" i="1"/>
  <c r="AG207" i="1"/>
  <c r="AG212" i="1"/>
  <c r="AG28" i="1"/>
  <c r="AG32" i="1"/>
  <c r="AG27" i="1"/>
  <c r="AG118" i="1" l="1"/>
  <c r="AG114" i="1"/>
  <c r="AG117" i="1"/>
  <c r="AG113" i="1"/>
  <c r="AG111" i="1"/>
  <c r="AG116" i="1"/>
  <c r="AG112" i="1"/>
  <c r="AG115" i="1"/>
  <c r="AG214" i="1"/>
  <c r="AG215" i="1"/>
  <c r="AG216" i="1"/>
  <c r="AG40" i="1"/>
  <c r="AG41" i="1"/>
  <c r="AG43" i="1"/>
  <c r="AG39" i="1"/>
  <c r="AG42" i="1"/>
  <c r="AG222" i="1" l="1"/>
  <c r="AG219" i="1"/>
  <c r="AG218" i="1" s="1"/>
  <c r="AG221" i="1"/>
  <c r="AG220" i="1"/>
  <c r="AG127" i="1"/>
  <c r="AG123" i="1"/>
  <c r="AG120" i="1"/>
  <c r="AG126" i="1"/>
  <c r="AG122" i="1"/>
  <c r="AG128" i="1"/>
  <c r="AG124" i="1"/>
  <c r="AG129" i="1"/>
  <c r="AG125" i="1"/>
  <c r="AG121" i="1"/>
  <c r="AG48" i="1"/>
  <c r="AG49" i="1"/>
  <c r="AG45" i="1"/>
  <c r="AG47" i="1"/>
  <c r="AG50" i="1"/>
  <c r="AG46" i="1"/>
  <c r="AG135" i="1" l="1"/>
  <c r="AG131" i="1"/>
  <c r="AG134" i="1"/>
  <c r="AG136" i="1"/>
  <c r="AG132" i="1"/>
  <c r="AG133" i="1"/>
  <c r="AG53" i="1"/>
  <c r="AG55" i="1" s="1"/>
  <c r="AG52" i="1"/>
  <c r="AG234" i="1"/>
  <c r="AG230" i="1"/>
  <c r="AG226" i="1"/>
  <c r="AG231" i="1"/>
  <c r="AG233" i="1"/>
  <c r="AG229" i="1"/>
  <c r="AG225" i="1"/>
  <c r="AG227" i="1"/>
  <c r="AG232" i="1"/>
  <c r="AG228" i="1"/>
  <c r="AG224" i="1"/>
  <c r="AG57" i="1" l="1"/>
  <c r="AG58" i="1"/>
  <c r="AG59" i="1"/>
  <c r="AG61" i="1" s="1"/>
  <c r="AG238" i="1"/>
  <c r="AG242" i="1" s="1"/>
  <c r="AG237" i="1"/>
  <c r="AG239" i="1"/>
  <c r="AG236" i="1"/>
  <c r="AG138" i="1"/>
  <c r="AG137" i="1"/>
  <c r="AG144" i="1" l="1"/>
  <c r="AG140" i="1"/>
  <c r="AG143" i="1"/>
  <c r="AG141" i="1"/>
  <c r="AG142" i="1"/>
  <c r="AG73" i="1"/>
  <c r="AG69" i="1"/>
  <c r="AG65" i="1"/>
  <c r="AG76" i="1"/>
  <c r="AG72" i="1"/>
  <c r="AG68" i="1"/>
  <c r="AG64" i="1"/>
  <c r="AG74" i="1"/>
  <c r="AG66" i="1"/>
  <c r="AG75" i="1"/>
  <c r="AG71" i="1"/>
  <c r="AG67" i="1"/>
  <c r="AG63" i="1"/>
  <c r="AG70" i="1"/>
  <c r="AG246" i="1"/>
  <c r="AG245" i="1"/>
  <c r="AG241" i="1"/>
  <c r="AG247" i="1"/>
  <c r="AG244" i="1"/>
  <c r="AG258" i="1" l="1"/>
  <c r="AG254" i="1"/>
  <c r="AG250" i="1"/>
  <c r="AG257" i="1"/>
  <c r="AG253" i="1"/>
  <c r="AG249" i="1"/>
  <c r="AG256" i="1"/>
  <c r="AG252" i="1"/>
  <c r="AG255" i="1"/>
  <c r="AG251" i="1"/>
  <c r="AG85" i="1"/>
  <c r="AG81" i="1"/>
  <c r="AG84" i="1"/>
  <c r="AG80" i="1"/>
  <c r="AG82" i="1"/>
  <c r="AG83" i="1"/>
  <c r="AG79" i="1"/>
  <c r="AG86" i="1"/>
  <c r="AG78" i="1"/>
  <c r="AG149" i="1"/>
  <c r="AG150" i="1"/>
  <c r="AG148" i="1"/>
  <c r="AG147" i="1"/>
  <c r="AG264" i="1" l="1"/>
  <c r="AG263" i="1"/>
  <c r="AG266" i="1"/>
  <c r="AG262" i="1"/>
  <c r="AG265" i="1"/>
  <c r="AG261" i="1"/>
  <c r="AG153" i="1"/>
  <c r="AG152" i="1"/>
  <c r="AG284" i="1" l="1"/>
  <c r="AG280" i="1"/>
  <c r="AG276" i="1"/>
  <c r="AG272" i="1"/>
  <c r="AG283" i="1"/>
  <c r="AG279" i="1"/>
  <c r="AG275" i="1"/>
  <c r="AG271" i="1"/>
  <c r="AG267" i="1"/>
  <c r="AG285" i="1"/>
  <c r="AG281" i="1"/>
  <c r="AG277" i="1"/>
  <c r="AG286" i="1"/>
  <c r="AG278" i="1"/>
  <c r="AG270" i="1"/>
  <c r="AG269" i="1"/>
  <c r="AG157" i="1"/>
  <c r="AG158" i="1"/>
  <c r="AG160" i="1" s="1"/>
  <c r="AG156" i="1"/>
  <c r="AG155" i="1"/>
  <c r="AG296" i="1" l="1"/>
  <c r="AG292" i="1"/>
  <c r="AG291" i="1" s="1"/>
  <c r="AG288" i="1"/>
  <c r="AG295" i="1"/>
  <c r="AG297" i="1"/>
  <c r="AG289" i="1"/>
  <c r="AG294" i="1"/>
  <c r="AG165" i="1"/>
  <c r="AG162" i="1"/>
  <c r="AG164" i="1"/>
  <c r="AG163" i="1"/>
  <c r="AG173" i="1" l="1"/>
  <c r="AG169" i="1"/>
  <c r="AG170" i="1"/>
  <c r="AG172" i="1"/>
  <c r="AG168" i="1"/>
  <c r="AG174" i="1"/>
  <c r="AG175" i="1"/>
  <c r="AG171" i="1"/>
  <c r="AG167" i="1"/>
  <c r="AG310" i="1"/>
  <c r="AG305" i="1"/>
  <c r="AG309" i="1"/>
  <c r="AG304" i="1"/>
  <c r="AG299" i="1"/>
  <c r="AG303" i="1"/>
  <c r="AG306" i="1"/>
  <c r="AG178" i="1" l="1"/>
  <c r="AG179" i="1"/>
  <c r="AG177" i="1"/>
  <c r="AG180" i="1"/>
  <c r="AG300" i="1"/>
  <c r="AG301" i="1"/>
  <c r="AG314" i="1"/>
  <c r="AG313" i="1"/>
  <c r="AG316" i="1"/>
  <c r="AG312" i="1"/>
  <c r="AG315" i="1"/>
  <c r="AG318" i="1" l="1"/>
  <c r="AG317" i="1"/>
  <c r="AG187" i="1"/>
  <c r="AG190" i="1" s="1"/>
  <c r="AG189" i="1" s="1"/>
  <c r="AG183" i="1"/>
  <c r="AG186" i="1"/>
  <c r="AG182" i="1"/>
  <c r="AG184" i="1"/>
  <c r="AG185" i="1"/>
  <c r="AG341" i="1" l="1"/>
  <c r="AG337" i="1"/>
  <c r="AG333" i="1"/>
  <c r="AG329" i="1"/>
  <c r="AG325" i="1"/>
  <c r="AG344" i="1"/>
  <c r="AG340" i="1"/>
  <c r="AG336" i="1"/>
  <c r="AG332" i="1"/>
  <c r="AG328" i="1"/>
  <c r="AG326" i="1"/>
  <c r="AG343" i="1"/>
  <c r="AG339" i="1"/>
  <c r="AG335" i="1"/>
  <c r="AG331" i="1"/>
  <c r="AG327" i="1"/>
  <c r="AG342" i="1"/>
  <c r="AG338" i="1"/>
  <c r="AG334" i="1"/>
  <c r="AG330" i="1"/>
</calcChain>
</file>

<file path=xl/sharedStrings.xml><?xml version="1.0" encoding="utf-8"?>
<sst xmlns="http://schemas.openxmlformats.org/spreadsheetml/2006/main" count="9074" uniqueCount="2541">
  <si>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(Ногайский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</si>
  <si>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</si>
  <si>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</si>
  <si>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</si>
  <si>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</si>
  <si>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</si>
  <si>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</si>
  <si>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</si>
  <si>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</si>
  <si>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</si>
  <si>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</si>
  <si>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</si>
  <si>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</si>
  <si>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</si>
  <si>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</si>
  <si>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</si>
  <si>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</si>
  <si>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</si>
  <si>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</si>
  <si>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</si>
  <si>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</si>
  <si>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</si>
  <si>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</si>
  <si>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</si>
  <si>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</si>
  <si>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</si>
  <si>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</si>
  <si>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</si>
  <si>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</si>
  <si>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</si>
  <si>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</si>
  <si>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</si>
  <si>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</si>
  <si>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</si>
  <si>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</si>
  <si>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</si>
  <si>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</si>
  <si>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</si>
  <si>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</si>
  <si>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</si>
  <si>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</si>
  <si>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</si>
  <si>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</si>
  <si>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</si>
  <si>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</si>
  <si>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</si>
  <si>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</si>
  <si>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</si>
  <si>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</si>
  <si>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</si>
  <si>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</si>
  <si>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Ногайский район</t>
  </si>
  <si>
    <t>В0500003000227</t>
  </si>
  <si>
    <t>ЗЕМЛИ ОТГОННОГО ЖИВОТНОВОДСТВА</t>
  </si>
  <si>
    <t>Земельный участок (СПК "Хочбарский-2")</t>
  </si>
  <si>
    <t>Распоряжение МИ и ЗО РД №204-р от 26.04.2007г., Свидетельство о госрегистрации права собственности РД, запись регистрации №05-05-01/040/2007-613 от 26.06.2007г.</t>
  </si>
  <si>
    <t>05:03:000001:0253</t>
  </si>
  <si>
    <t>Земли сельскохозяйственного значения</t>
  </si>
  <si>
    <t>Для сельскохозяйственного производства</t>
  </si>
  <si>
    <t>Установлены</t>
  </si>
  <si>
    <t xml:space="preserve">СПК "Хочбарский" до 3 декабря 2058 года 05-05-01/114/2010-902 от 11.12.2010 г. </t>
  </si>
  <si>
    <t xml:space="preserve">Правообладателем указано Минимущество РД. Обременение зарегистрировано на СПК "Хочбарский-2", ИНН: 0528009851
Договор аренды земельного участка №124 от 03.12.2010 г.;
Передаточный акт №124 от 03.12.2010 г.
05-05-01/114/2010-902
с 31.12.2010 по 03.12.2058
</t>
  </si>
  <si>
    <t>В19010000366qPQ</t>
  </si>
  <si>
    <t>Ф2. РЕГИСТРАЦИЯ РД</t>
  </si>
  <si>
    <t>АРЕНДА</t>
  </si>
  <si>
    <t>НЕТ</t>
  </si>
  <si>
    <t>01.08.-30.09</t>
  </si>
  <si>
    <t>15.10</t>
  </si>
  <si>
    <t>В0500003000001</t>
  </si>
  <si>
    <t>Земельный участок (СПК "Племхоз Кулинский")</t>
  </si>
  <si>
    <t>Распоряжение Минимущества РД от 24.05.2010г. №276-р, Свидетельство о госрегистрации права собственности РД запись регистрации №05-05-01/074/2010-122 от 11.06.2010г.</t>
  </si>
  <si>
    <t>05:03:000001:345</t>
  </si>
  <si>
    <t>Нет арендатора</t>
  </si>
  <si>
    <t xml:space="preserve">Обременение зарегистрировано на Гучаев Муслим Курбанович Договор аренды земельного участка, находящегося в гос.собственности Республики Дагестан №82 от 08.07.2010 г.;
Передаточный акт от 08.07.2010 г. 05-05-01/074/2010-624 с 11.08.2010 по 08.07.2058
</t>
  </si>
  <si>
    <t>В1901000036DVEV</t>
  </si>
  <si>
    <t>9 сентября 2019г.</t>
  </si>
  <si>
    <t>Республика Дагестан, р-н. Ногайский.</t>
  </si>
  <si>
    <t>Земли сельскохозяйственного назначения</t>
  </si>
  <si>
    <t>для сельскогхозяйственного производства</t>
  </si>
  <si>
    <t>Республика Дагестан</t>
  </si>
  <si>
    <t>Обременение зарегистрировано на Гучаева Муслима Курбановича № 82,
Выдан 08.07.2010
Передаточный акт, Выдан 08.07.2010 Срок действия с 11.08.2010 по 08.07.205805-05-01/074/2010-624</t>
  </si>
  <si>
    <t xml:space="preserve">Установлены </t>
  </si>
  <si>
    <t>Ф1. ПРОВЕРКА ДАННЫХ</t>
  </si>
  <si>
    <t>СВЕРКА</t>
  </si>
  <si>
    <t>В0500003000026</t>
  </si>
  <si>
    <t>Земельный участок (СПК "Милеш")</t>
  </si>
  <si>
    <t>Распоряжение Минимущества РД от 14.07.2010г. №449-р, Свидетельство о госрегистрации права собственности РД, запись регистрации №05-05-01/074/2010-746 от 19.08.2010г.</t>
  </si>
  <si>
    <t>05:03:000001:348</t>
  </si>
  <si>
    <t>Для ведения крестьянского (фермерского) хозяйства</t>
  </si>
  <si>
    <t xml:space="preserve">Обременение зарегистрировано на Каратов ОруджРамазанович
Договор аренды №107 от 18.10.2010 г.;
Акт приема-передачи №107 от 18.10.2010 г.
05-05-01/114/2010-750
с 25.12.2010 по 18.12.2058
</t>
  </si>
  <si>
    <t>В19010000366Ahc</t>
  </si>
  <si>
    <t>21 октября 2019г</t>
  </si>
  <si>
    <t>СПК "ВОСТОК-2", ИНН: 0526000557. № 107/1, Выдан 26.03.2018. Срок действия с 26.03.2018 по 18.09.2058 40 лет</t>
  </si>
  <si>
    <t>В0500003000027</t>
  </si>
  <si>
    <t>Распоряжение Минимущества РД от 14.07.2010г. №449-р, Свидетельство о госрегистрации права собственности РД, запись регистрации от 05-05-01/074/2010-745</t>
  </si>
  <si>
    <t>05:03:000001:349</t>
  </si>
  <si>
    <t>Обременения не зарегистрированы.</t>
  </si>
  <si>
    <t>В1901000036TJnR</t>
  </si>
  <si>
    <t>22 октября 2019г</t>
  </si>
  <si>
    <t>Не зарегистрировано</t>
  </si>
  <si>
    <t>СВОБОДНО</t>
  </si>
  <si>
    <t>В0500003001554</t>
  </si>
  <si>
    <t>Земельный участок (скотопрогон)</t>
  </si>
  <si>
    <t>Свидетельство о госрегистрации права собственности РД запись регистрации №05-05-01/016/2010-801 от 29.04.2010г.</t>
  </si>
  <si>
    <t>05:03:000003:800</t>
  </si>
  <si>
    <t>Для животноводства</t>
  </si>
  <si>
    <t>Обременения не зарегистрированы.Граница земельного участка состоит из 3 контуров. Состав земельного участка:
1) №1 площадь: 134391.03 кв.м
2) №2 площадь: 228058978.71 кв.м
3) №3 площадь: 26618.65 кв.м</t>
  </si>
  <si>
    <t>В1901000036UWR2</t>
  </si>
  <si>
    <t>В0500003000035</t>
  </si>
  <si>
    <t>Земельный участок (СПК "Бартбаку")</t>
  </si>
  <si>
    <t>Распоряжение Минимущества РД от 20.08.2010г. №514-р, Свидетельство о госрегистрации права собственности РД запись регистрации №05-05-01/114/2010-287 от 15.10.2010г.</t>
  </si>
  <si>
    <t>05:03:000003:834</t>
  </si>
  <si>
    <t>СПК "Бартбаку" 28 декабря 2059 года 05-05-01/018/2011-162 от 21 февраля 2011 г.</t>
  </si>
  <si>
    <t xml:space="preserve">Обременение зарегистрировано на СПК "Бартбаку", ИНН: 0518001892
Договор аренды земельного участка, находящегося в государственной собственности РД №136 от 28.12.2010 г.;
Передаточный акт от 28.12.2010 г.
05-05-01/018/2011-162
с 21.02.2011 по 28.12.2059
</t>
  </si>
  <si>
    <t>В19010000366JNC</t>
  </si>
  <si>
    <t>СПК "Бартбаку", ИНН: 0518001892. № 136, Выдан
28.12.2010. Срок действия с 21.02.2011 по 28.12.2059</t>
  </si>
  <si>
    <t>В0500003000036</t>
  </si>
  <si>
    <t>Земельный участок (КФХ "Кассудаг")</t>
  </si>
  <si>
    <t>Распоряжение Минимущества РД от 20.08.2010г. №514-р, Свидетельство о госрегистрации права собственности РД запись регистрации №05-05-01/114/2010-286 от 15.10.2010г.</t>
  </si>
  <si>
    <t>05:03:000003:835</t>
  </si>
  <si>
    <t>КФХ "Кассудаг" до 31 декабря 2059 года 05-05-01/018/2011-161 от 21 феврад</t>
  </si>
  <si>
    <t xml:space="preserve">Обременение зарегистрировано на Юнусова Зимфира Михаиловна
Договор аренды земельного участка №139 от 31.12.2010 г.;
Передаточный акт от 31.12.2010 г.
05-05-01/018/2011-161
с 21.02.2011 по 31.12.2059
</t>
  </si>
  <si>
    <t>В19010000365G7m</t>
  </si>
  <si>
    <t>Юнусова Зимфира Михаиловна№ 139, Выдан 31.12.2010. Срок действия с 21.02.2011 по 31.12.2059</t>
  </si>
  <si>
    <t>В0500003000037</t>
  </si>
  <si>
    <t>Земельный участок (СПК "им. Г. Омарова")</t>
  </si>
  <si>
    <t>Распоряжение Минимущества РД от 20.08.2010г. №514-р, Свидетельство о госрегистрации права собственности РД запись регистрации №05-05-01/114/2010-285 от 15.10.2010г.</t>
  </si>
  <si>
    <t>05:03:000003:836</t>
  </si>
  <si>
    <t>В1901000036j0rl</t>
  </si>
  <si>
    <t>В0500003001553</t>
  </si>
  <si>
    <t>Свидетельство о госрегистрации права собственности РД запись регистрации №05-05-01/016/2010-798 от 27.04.2010г.</t>
  </si>
  <si>
    <t>05:03:000005:996</t>
  </si>
  <si>
    <t>В1901000036gACG</t>
  </si>
  <si>
    <t>84189413 +/- 6422</t>
  </si>
  <si>
    <t>В0500003000116</t>
  </si>
  <si>
    <t>Земельный участок (СПК им. К.Караева)</t>
  </si>
  <si>
    <t>Распоряжение МИ и ЗО РД №204-р от 26.04.2007г., Свидетельство о госрегистрации права собственности РД, запись регистрации №05-05-01/042/2007-553 от 28.06.2007г.</t>
  </si>
  <si>
    <t>05:03:000000:0037</t>
  </si>
  <si>
    <t>Нет границ</t>
  </si>
  <si>
    <t xml:space="preserve">СПК им. К. Караевадо 29 декабря 2026 года </t>
  </si>
  <si>
    <t>Правообладателем указано Минимущество РД. Обременения не зарегистрированы.</t>
  </si>
  <si>
    <t>В1901000036kWlN</t>
  </si>
  <si>
    <t>124044351 +/- 97453</t>
  </si>
  <si>
    <t>Минимущество РД</t>
  </si>
  <si>
    <t>Ф3. РЕГИСТРАЦИЯ РД, ПРОВЕРКА ДАННЫХ</t>
  </si>
  <si>
    <t>Подана заявка от 28.10.19</t>
  </si>
  <si>
    <t>После установления границ</t>
  </si>
  <si>
    <t>В0500003000172</t>
  </si>
  <si>
    <t>Земельный участок (СПК им. М.Дахадаева)</t>
  </si>
  <si>
    <t>Распоряжение МИ и ЗО РД №222-р от 02.10.2006г., Свидетельство о госрегистрации права собственности РД, запись регистрации №05-05-01/034/2007-379 от 23.05.2007г.</t>
  </si>
  <si>
    <t>05:03:000003:0700</t>
  </si>
  <si>
    <t>СПК "колхоз им. Махача Дахадаева" до 2 октября 2055 г</t>
  </si>
  <si>
    <t>В19010000363XyZ</t>
  </si>
  <si>
    <t>ЗАКАЗАТЬ ВЫПИСКУ ЕГРН</t>
  </si>
  <si>
    <t>В0500003000169</t>
  </si>
  <si>
    <t>Земельный участок (СПК "Тамада")</t>
  </si>
  <si>
    <t>Распоряжение МИ и ЗО РД №700-р от 29.12.2006г., Свидетельство о госрегистрации права собственности РД, запись регистрации №05-05-01/044/2007-012 от 18.05.2007г.</t>
  </si>
  <si>
    <t>05:03:000003:0771</t>
  </si>
  <si>
    <t xml:space="preserve">СПК "Тамада" до 29 декабря 2026 года </t>
  </si>
  <si>
    <t xml:space="preserve">Правообладателем указано Минимущество РД. Обременение зарегистрировано на "Зирани", ИНН: 0533008204
Договор аренды №24 от 19.04.2007 г.;
Передаточный акт от 19.04.2007 г.
05-05-01/090/2007-512
с 22.02.2008 по 19.04.2027
</t>
  </si>
  <si>
    <t>В1901000036bWBy</t>
  </si>
  <si>
    <t>Дагестан респ, р-н Ногайский, земли СПК "Тамада" Левашинского района в пределах</t>
  </si>
  <si>
    <t>В0500003000170</t>
  </si>
  <si>
    <t>Земельный участок (СПК им. Гагарина)</t>
  </si>
  <si>
    <t>Распоряжение МИ и ЗО РД №315-р от 24.10.2006г., Расп. Минимущества РД от 30.01.2012г. №40-р</t>
  </si>
  <si>
    <t>05:03:000003:661</t>
  </si>
  <si>
    <t xml:space="preserve">СПК "им. Гагарина" до 24 октября 2026 года  05-05-01/060/2012-871 от 21.05.2012 г. </t>
  </si>
  <si>
    <t xml:space="preserve">Обременение зарегистрировано на СПК имени Гагарина, ИНН: 0549001726
Договор аренды №214 от 24.10.2006 г.;
Передаточный акт от 24.10.2006 г.
05-05-01/060/2012-871
с 21.05.2012 по 24.12.2026
</t>
  </si>
  <si>
    <t>В1901000036kVrg</t>
  </si>
  <si>
    <t>23 октября 2019г</t>
  </si>
  <si>
    <t>СПК имени Гагарина, ИНН: 0549001726. № 214, Выдан 24.10.2006. Срок действия с 21.05.2012 по 24.12.2026</t>
  </si>
  <si>
    <t>В0500003000231</t>
  </si>
  <si>
    <t>Земельный участок (СК им. Дзержинского)</t>
  </si>
  <si>
    <t>Распоряжение МИ и ЗО РД №204-р от 26.04.2007г., Свидетельство о госрегистрации права собственности РД, запись регистрации №05-05-01/040/2007-607 от 26.06.2007г.</t>
  </si>
  <si>
    <t>05:01:000000:0033</t>
  </si>
  <si>
    <t>Под объекты энергетики</t>
  </si>
  <si>
    <t xml:space="preserve">СПК им. Дзержинского до 30ноября 2026 года </t>
  </si>
  <si>
    <t>В ЕГРН сведения о правообладателе отсутстввуют.</t>
  </si>
  <si>
    <t>В1901000036fOCZ</t>
  </si>
  <si>
    <t>22 октября 2019г.</t>
  </si>
  <si>
    <t>Республика Дагестан, р-н. Бабаюртовский.</t>
  </si>
  <si>
    <t>Земли промышленности</t>
  </si>
  <si>
    <t>Отсутствует</t>
  </si>
  <si>
    <t>В0500003000222</t>
  </si>
  <si>
    <t>Земельный участок (СПК "Акуша")</t>
  </si>
  <si>
    <t>Распоряжение МИ и ЗО РД №204-р от 26.04.2007г., Свидетельство о госрегистрации права собственности РД, запись регистрации №05-05-01/042/2007-526 от 27.06.2007г.</t>
  </si>
  <si>
    <t>05:03:000000:0032</t>
  </si>
  <si>
    <t>СПК "Акуша" до 12 декабря 2026 года 05-05-21/012/-06-685 от 27.11.2006 г.</t>
  </si>
  <si>
    <t>В1901000036vREz</t>
  </si>
  <si>
    <t>В0500003000224</t>
  </si>
  <si>
    <t>Земельный участок (СХПК им. Куйбышева)</t>
  </si>
  <si>
    <t>Распоряжение МИ и ЗО РД №204-р от 26.04.2007г., Свидетельство о госрегистрации права собственности РД, запись регистрации №05-05-01/040/2007-604 от 27.06.2007г.</t>
  </si>
  <si>
    <t>05:03:000000:0045</t>
  </si>
  <si>
    <t>СПК им. Куйбышева до 15 апреля 2027 года</t>
  </si>
  <si>
    <t>Правообладателем указано Минимущество РД. Обременений не зарегистрировано.</t>
  </si>
  <si>
    <t>В1901000036kFOC</t>
  </si>
  <si>
    <t>41185209 +/- 56154</t>
  </si>
  <si>
    <t>В0500003000225</t>
  </si>
  <si>
    <t>Земельный участок (СХПК им. А.Шабанова)</t>
  </si>
  <si>
    <t>Распоряжение МИ и ЗО РД №204-р от 26.04.2007г., Свидетельство о госрегистрации права собственности РД, запись регистрации №05-05-01/040/2007-614 от 26.06.2007г.</t>
  </si>
  <si>
    <t>05:03:000001:0210</t>
  </si>
  <si>
    <t>СПК "им. Шабанова" до 16 мая 2028 года  05-05-01/114/2010-252 от 18.10.2010 г.</t>
  </si>
  <si>
    <t xml:space="preserve">Правообладателем указано Минимущество РД. Обременение зарегистрировано на СПК "Им. А. Шабанова", ИНН: 0528009354 Договор аренды земельного участка №149 от 16.05.2008 г. 05-05-01/114/2010-252
с 16.05.2008 по 16.05.2028
</t>
  </si>
  <si>
    <t>В1901000036O07C</t>
  </si>
  <si>
    <t>В0500003000219</t>
  </si>
  <si>
    <t>Земельный участок (КФХ "Урада")</t>
  </si>
  <si>
    <t>Распоряжение МИ и ЗО РД №204-р от 26.04.2007г., Свидетельство о госрегистрации права собственности РД, запись регистрации №05-05-01/040/2007-608 от 26.06.2007г.</t>
  </si>
  <si>
    <t>05:03:000001:0160</t>
  </si>
  <si>
    <t>КФХ "Урада" до 16 января 2053 года</t>
  </si>
  <si>
    <t xml:space="preserve">Правообладателем указано Минимущество РД. Обременение зарегистрировано на КФХ "Урада", ИНН: 0539000378
Договор аренды №05 от 22.01.2004 г.;
Передаточный акт от 26.01.2004 г.
05-05-01/016/2010-269
с 26.02.2010 по 16.01.2053
</t>
  </si>
  <si>
    <t>В1901000036sVaS</t>
  </si>
  <si>
    <t>Крестьянское (фермерское хозяйство "Урада", ИНН: 0539000378. № 05, Выдан 22.01.2004. Срок действия с 26.02.2010 по 16.01.2053</t>
  </si>
  <si>
    <t>В0500003000223</t>
  </si>
  <si>
    <t>Земельный участок (совхоз "Кальялский")</t>
  </si>
  <si>
    <t>Распоряжение МИ и ЗО РД №204-р от 26.04.2007г., Свидетельство о госрегистрации права собственности РД, запись регистрации №05-05-01/042/2007-521 от 27.06.2007г.</t>
  </si>
  <si>
    <t>05:03:000001:0301</t>
  </si>
  <si>
    <t xml:space="preserve">СПК "Кальялский" до 18 декабря 2027 года </t>
  </si>
  <si>
    <t>В1901000036YhoB</t>
  </si>
  <si>
    <t>В0500003000213</t>
  </si>
  <si>
    <t>Земельный участок (СПК "Мачадинский")</t>
  </si>
  <si>
    <t>Распоряжение МИ и ЗО РД №204-р от 26.04.2007г., Свидетельство о госрегистрации права собственности РД, запись регистрации №05-05-01/040/2007-606 от 26.06.2007г.</t>
  </si>
  <si>
    <t>05:03:000003:0691</t>
  </si>
  <si>
    <t xml:space="preserve">СПК "Мачадинский" до 6 мая 2062 г. </t>
  </si>
  <si>
    <t>В19010000364wV8</t>
  </si>
  <si>
    <t>Республика Дагестан, р-н. Ногайский, кв-л. №3.</t>
  </si>
  <si>
    <t>В0500003000217</t>
  </si>
  <si>
    <t>Земельный участок (СПК "Цыйшинский")</t>
  </si>
  <si>
    <t>Распоряжение Мингосимущества РД от 02.10.2013г. №595-р, Свидетельство о госрегистрации права собственности РД, запись регистрации № 05-05/01/042/2007-533 от 28.06.2007г.</t>
  </si>
  <si>
    <t>05:03:000003:0702</t>
  </si>
  <si>
    <t>СПК "Цыйшинский" до 18 декабря 2026 года 05-05-01/070/2012-431 от 26 июня 2012 г.</t>
  </si>
  <si>
    <t xml:space="preserve">Обременение зарегистрировано на СПК  "Цыйшинский", ИНН: 0518000320
Договор аренды земельного участка №209 от 18.12.2006 г.;
Передаточный акт от 18.12.2006 г.
05-05-01/070/2012-431
с 26.06.2012 по 18.12.2026
</t>
  </si>
  <si>
    <t>В1901000036m5n5</t>
  </si>
  <si>
    <t>Республика Дагестан, р-н Ногайский, земли СПК "Цыйшинский" Кулинского района</t>
  </si>
  <si>
    <t>33323272 +/- 2020</t>
  </si>
  <si>
    <t>СПК "Цыйшинский", ИНН: 0518000320. № 209, Выдан 18.12.2006. Срок действия с 26.06.2012 по 18.12.2026</t>
  </si>
  <si>
    <t>В0500003000220</t>
  </si>
  <si>
    <t>Земельный участок (СПК им Г.Саидова)</t>
  </si>
  <si>
    <t>Распоряжение МИ и ЗО РД №204-р от 26.04.2007г., Свидетельство о госрегистрации права собственности РД, запись регистрации №05-05-01/041/2007-397 от 27.06.2007г.</t>
  </si>
  <si>
    <t>05:03:000003:0722</t>
  </si>
  <si>
    <t>СПК им. Г. Саидова Кулинского района  до 2 октября 2006 года</t>
  </si>
  <si>
    <t xml:space="preserve">Обременение зарегистрировано на СПК им.Г.Саидова, ИНН: 0518000313
Договор аренды земельного участка от 08.12.2006 г.
05-05-01/203/2013-306
с 11.03.2013 по 02.10.2055
</t>
  </si>
  <si>
    <t>В19010000365apO</t>
  </si>
  <si>
    <t>Дагестан респ, р-н Ногайский, земли СПК им.Г.Саидова Кулинского района</t>
  </si>
  <si>
    <t>СПК им.Г.Саидова, ИНН: 0518000313. Срок действия с 11.03.2013 по 02.10.2055</t>
  </si>
  <si>
    <t>В0500003000235</t>
  </si>
  <si>
    <t>Земельный участок (СПК "Нижне-Чуглинский")</t>
  </si>
  <si>
    <t>Распоряжение МИ и ЗО РД №204-р от 26.04.2007г., Свидетельство о госрегистрации права собственности РД, запись регистрации №05-05-01/041/2007-400 от 27.06.2007г.</t>
  </si>
  <si>
    <t>05:03:000003:0654</t>
  </si>
  <si>
    <t>СПК "Нижне-Чуглинский" до 12 декабря 2026 года</t>
  </si>
  <si>
    <t>В1901000036mFTe</t>
  </si>
  <si>
    <t>р-н Ногайский, Земельный участок СПК "Н-Чуглинский" Левашинского</t>
  </si>
  <si>
    <t>В0500003000234</t>
  </si>
  <si>
    <t>Земельный участок (СПК "Мулебкинский")</t>
  </si>
  <si>
    <t>Распоряжение МИ и ЗО РД №204-р от 26.04.2007г., Свидетельство о госрегистрации права собственности РД, запись регистрации №05-05-01/052/2007-006 от 28.06.2007г.</t>
  </si>
  <si>
    <t>05:03:000003:0775</t>
  </si>
  <si>
    <t>глава КФХ Раджабов Магомед Курбанович до 8 ноября 2059 года</t>
  </si>
  <si>
    <t xml:space="preserve">Обременение зарегистрировано на Раджабов Магомед Курбанович
Договор аренды земельного участка находящегося в государственной собственночти РД №113 от 08.11.2010 г.;
Передаточный акт от 08.11.2010 г.
05-05-01/055/2011-462
с 25.07.2011 по 08.11.2059
</t>
  </si>
  <si>
    <t>В19010000364Svv</t>
  </si>
  <si>
    <t>Раджабов Магомед Курбанович  № 113, Выдан
08.11.2010. Срок действия с 25.07.2011 по 08.11.2059</t>
  </si>
  <si>
    <t>В0500003000215</t>
  </si>
  <si>
    <t>Земельный участок (СХКСОП "Луч")</t>
  </si>
  <si>
    <t>Распоряжение МИ и ЗО РД №204-р от 26.04.2007г., Свидетельство о госрегистрации права собственности РД, запись регистрации №05-05-01/054/2007-082 от 18.06.2007г.</t>
  </si>
  <si>
    <t>05:03:000003:0757</t>
  </si>
  <si>
    <t>СШК "Нур" до 5 октября 2056 года 05-05-01/001/2009-395 от 09.06.2009г.</t>
  </si>
  <si>
    <t xml:space="preserve">Правообладателем указано Минимущество РД. Обременение зарегистрировано на Сельскохозяйственный широкопрофильный кооператив "НУР", ИНН: 0534031580
Договор аренды №180 от 05.04.2007 г.;
Передаточный акт от 05.10.2007 г.
05-05-01/001/2009-395
с 09.06.2009 по 05.10.2056
</t>
  </si>
  <si>
    <t>В1901000036uGoA</t>
  </si>
  <si>
    <t>20353968 +/- 35036</t>
  </si>
  <si>
    <t>СПК "НУР", ИНН: 0534031580.№ 180, Выдан 05.04.2007. Срок действия с 09.06.2009 по 05.10.2056</t>
  </si>
  <si>
    <t>В0500003000229</t>
  </si>
  <si>
    <t>Земельный участок (ООО совхоз "Ирганайский")</t>
  </si>
  <si>
    <t>Распоряжение МИ и ЗО РД №204-р от 26.04.2007г., Свидетельство о госрегистрации права собственности РД, запись регистрации №05-05-01/040/2007-610 от 27.06.2007г.</t>
  </si>
  <si>
    <t>05:03:000003:0738</t>
  </si>
  <si>
    <t>В1901000036PNsP</t>
  </si>
  <si>
    <t xml:space="preserve">Дагестан респ, р-н Ногайский, земли ООО совхоз "Ирганайский" Унцукульского района </t>
  </si>
  <si>
    <t>В0500003000212</t>
  </si>
  <si>
    <t>Земельный участок (колхоз им. 22 Партсъезда)</t>
  </si>
  <si>
    <t>Распоряжение МИ и ЗО РД №204-р от 26.04.2007г., Свидетельство о госрегистрации права собственности РД, запись регистрации №05-05-01/044/2007-241 от 26.06.2007г.</t>
  </si>
  <si>
    <t>05:03:000007:0660</t>
  </si>
  <si>
    <t>СПК "Закат" до 1 июля 2028 года</t>
  </si>
  <si>
    <t xml:space="preserve">Данные о правообладателе отсутствуют. Обременение зарегистрировано на СПК  "Закат", ИНН: 0532002070
Договор аренды №89 от 01.07.2008 г.;
Распоряжение №162-р от 23.04.2008 г.;
Передаточный акт №89 от 01.07.2008 г.
05-05-21/003/2008-311
с 01.07.2008 по 01.07.2028
</t>
  </si>
  <si>
    <t>В1901000036oO6O</t>
  </si>
  <si>
    <t>Дагестан респ, р-н Ногайский, СПК им.Гагарина Левашинского района</t>
  </si>
  <si>
    <t>В0500003000233</t>
  </si>
  <si>
    <t>Земельный участок (СПК им. Чкалова)</t>
  </si>
  <si>
    <t>Распоряжение МИ и ЗО РД №204-р от 26.04.2007г., Свидетельство о госрегистрации права собственности РД, запись регистрации №05-05-01/054/2007-006 от 29.06.2007г.</t>
  </si>
  <si>
    <t>05:03:000007:0651</t>
  </si>
  <si>
    <t>СПК "Чкалова"до 4 декабря 2026 года</t>
  </si>
  <si>
    <t>В1901000036H5g8</t>
  </si>
  <si>
    <t>4227000 +/- 17990</t>
  </si>
  <si>
    <t>В0500003000228</t>
  </si>
  <si>
    <t>Земельный участок (СПК "Калиновка")</t>
  </si>
  <si>
    <t>Распоряжение МИ и ЗО РД №204-р от 26.04.2007г., Свидетельство о госрегистрации права собственности РД, запись регистрации №05-05-01/042/2007-522 от 26.06.2007г.</t>
  </si>
  <si>
    <t>05:03:000007:0632</t>
  </si>
  <si>
    <t>СПК "Калиновка" до 1 сентября 2027 года 05-05-01/092/2007-969;  глава КФХ Магомедов Магомедшарип Габибуллаевич до 23 января 2063 года</t>
  </si>
  <si>
    <t>Правообладателем указано Минимущество РД. Обременение зарегистрировано на Магомедов Магомедшарип Габибуллаевич Передаточный акт от 23.01.2014 г.;
Договор аренды земельного участка, находящегося в государственной собственности Республики Дагестан №08 от 23.01.2014 г. 05-05/001-05/160/004/2015-475/2 с 23.01.2014 по 23.01.2063</t>
  </si>
  <si>
    <t>В1901000036lb8P</t>
  </si>
  <si>
    <t>Магомедов Магомедшарип Габибуллаевич № 08, Выдан 23.01.2014. Срок действия с 23.01.2014 по 23.01.2063</t>
  </si>
  <si>
    <t>НЕТ ДОГОВОРА</t>
  </si>
  <si>
    <t>В0500003000209</t>
  </si>
  <si>
    <t>Земельный участок (СПК "Охлинский")</t>
  </si>
  <si>
    <t>Расп.МИиЗО РД №204-р от26.04.2007г., Расп.Мингоссобственности РД №37-р от10.02.2010г., Свидетельство о госрегистрации права собственности РД, запись регистрации №05-05-01/074/2010-309 от 30.06.2010г.</t>
  </si>
  <si>
    <t>05:03:000003:830</t>
  </si>
  <si>
    <t>В1901000036nZSl</t>
  </si>
  <si>
    <t>В0500003000237</t>
  </si>
  <si>
    <t>Земельный участок (СПК "Гулатдынский")</t>
  </si>
  <si>
    <t>Распоряжение МИ и ЗО РД №204-р от 26.04.2007г., Свидетельство о госрегистрации права собственности РД, запись регистрации №05-05-01/054/2007-012 от 28.06.2007г.</t>
  </si>
  <si>
    <t>05:03:000000:0050</t>
  </si>
  <si>
    <t>СПК "Гуладтынский" до 14 августа 2027 года</t>
  </si>
  <si>
    <t>В1901000036e3Ra</t>
  </si>
  <si>
    <t>В0500003000256</t>
  </si>
  <si>
    <t>Земельный участок (СПК "Тебекмахинский")</t>
  </si>
  <si>
    <t>Распоряжение МИ и ЗО РД №204-р от 26.04.2007г., Свидетельство о госрегистрации права собственности РД, запись регистрации №05-05-01/054/2007-014 от 28.06.2007г.</t>
  </si>
  <si>
    <t>05:03:000000:0052</t>
  </si>
  <si>
    <t>СПК "Тебекмахинский" до 12 декабря 2026 года</t>
  </si>
  <si>
    <t xml:space="preserve">Правообладателем указано Минимущество РД. Обременение зарегистрировано на СПК "Тебекмахинский", ИНН: 0502001625
Договор аренды земельного участка №164 от 12.12.2006 г.;
Передаточный акт от 12.12.2006 г.
05-05-01/016/2010-487
с 29.03.2010 по 12.12.2026
</t>
  </si>
  <si>
    <t>В1901000036h30C</t>
  </si>
  <si>
    <t>СПК "Тебекмахинский", ИНН: 0502001625. № 164, Выдан 12.12.2006. Срок действия с 29.03.2010 по 12.12.2026. Срок действия с 05.10.2018 по 05.10.2023 5 лет</t>
  </si>
  <si>
    <t>В0500003000272</t>
  </si>
  <si>
    <t>Земельный участок (СПК им. К.Маркса)</t>
  </si>
  <si>
    <t>Распоряжение МИ и ЗО РД №204-р от 26.04.2007г., Свидетельство о госрегистрации права собственности РД, запись регистрации №05-05-01/061/2007-096 от 18.06.2007г.</t>
  </si>
  <si>
    <t>05:03:000000:0044</t>
  </si>
  <si>
    <t>СПК им. Карла Маркса до 25 января 2033 года 05-05-01/028/2013-600 от 06.05.2013г.</t>
  </si>
  <si>
    <t xml:space="preserve">Обременение зарегистрировано на СПК имени Карла Маркса, ИНН: 0539003636
Договор аренды земельного участка находящегося в государственной собственности РД №4 от 25.01.2013 г.
05-05-01/028/2013-600
с 06.05.2013 по 25.01.2033
</t>
  </si>
  <si>
    <t>В19010000363Sxl</t>
  </si>
  <si>
    <t>СПК имени Карла Маркса, ИНН: 0539003636. № 4, Выдан
25.01.2013. Срок действия с 06.05.2013 по 25.01.2033</t>
  </si>
  <si>
    <t>В0500003000257</t>
  </si>
  <si>
    <t>Земельный участок (СПК "Дубримахинский")</t>
  </si>
  <si>
    <t>Распоряжение МИ и ЗО РД №204-р от 26.04.2007г., Свидетельство о госрегистрации права собственности РД, запись регистрации №05-05-01/054/2007-013 от 29.06.2007г.</t>
  </si>
  <si>
    <t>05:03:000000:0055</t>
  </si>
  <si>
    <t>СПК "Дубринский"до 2 июня 2028 года</t>
  </si>
  <si>
    <t>В1901000036f0mm</t>
  </si>
  <si>
    <t>В0500003000265</t>
  </si>
  <si>
    <t>Земельный участок (СПК "колхоз им. Сулейманова")</t>
  </si>
  <si>
    <t>Распоряжение МИ и ЗО РД №204-р от 26.04.2007г., Свидетельство о госрегистрации права собственности РД, запись регистрации №05-05-01/054/2007-004 от 28.06.2007г.</t>
  </si>
  <si>
    <t>05:03:000000:0036</t>
  </si>
  <si>
    <t xml:space="preserve">СПК "колхоз им. Сулейманова" до 8 декабря 2026 года </t>
  </si>
  <si>
    <t>В1901000036acUY</t>
  </si>
  <si>
    <t>В0500003000255</t>
  </si>
  <si>
    <t>Земельный участок (КФХ "Ярынский")</t>
  </si>
  <si>
    <t>Распоряжение МИ и ЗО РД №204-р от 26.04.2007г., Свидетельство о госрегистрации права собственности РД, запись регистрации №05-05-01/054/2007-084 от 18.06.2007г.</t>
  </si>
  <si>
    <t>05:03:000001:0263</t>
  </si>
  <si>
    <t>СПК "Яринский" до 21 марта 2012 года</t>
  </si>
  <si>
    <t xml:space="preserve">Правообладателем указано Минимущество РД. Обременение зарегистрировано на СПК "Яринский", ИНН: 0502005563
Договор аренды земельного участка, находящегося в государственной собственности Республики Дагестан №45 от 24.03.2015 г.
05-05/001-05/140/012/2016-32477/2
с 12.12.2016 по 24.03.2064
</t>
  </si>
  <si>
    <t>В1901000036AszG</t>
  </si>
  <si>
    <t>Дагестан респ, р-н Ногайский, кфх "Ярынский" Акушинского района</t>
  </si>
  <si>
    <t>СПК "Яринский", ИНН: 0502005563. № 45, Выдан 24.03.2015. Срок действия с 12.12.2016 по 24.03.2064</t>
  </si>
  <si>
    <t>Не установлены</t>
  </si>
  <si>
    <t>В0500003000252</t>
  </si>
  <si>
    <t>Земельный участок (СПК им. Аминова)</t>
  </si>
  <si>
    <t>Распоряжение МИ и ЗО РД №204-р от 26.04.2007г., Свидетельство о госрегистрации права собственности РД, запись регистрации №05-05-01/042/2007-556 от 28.06.2007г.</t>
  </si>
  <si>
    <t>05:03:000001:0224</t>
  </si>
  <si>
    <t>СПК "колхоз им. Ф. Энгельса" до 8 августа 2027 года</t>
  </si>
  <si>
    <t xml:space="preserve">Правообладателем указано Минимущество РД. Обременение зарегистрировано на Аминов Герман Щаллаевич
Договор аренды земельного участка №128 от 17.12.2009 г.;
Передаточный акт от 17.12.2009 г.
05-05-01/134/2009-244
с 18.01.2010 по 17.12.2058
РаджабовЯхияШамхалович
Договор аренды земельного учаскта №121 от 30.11.2009 г.;
Передаточный акт от 30.11.2009 г.
05-05-01/134/2009-246
с 18.01.2010 по 30.11.2058
</t>
  </si>
  <si>
    <t>В1901000036tPlh</t>
  </si>
  <si>
    <t>№КУВИ-001/2019-25747199 В ЕГРН отсутствует запрошенная Вами информация</t>
  </si>
  <si>
    <t>В0500003000281</t>
  </si>
  <si>
    <t>Земельный участок (СПК "Отгонник")</t>
  </si>
  <si>
    <t>Распоряжение МИ и ЗО РД №204-р от 26.04.2007г., Свидетельство о госрегистрации права собственности РД, запись регистрации №05-05-01/041/2007-398 от 26.06.2007г.</t>
  </si>
  <si>
    <t>05:03:000001:0325</t>
  </si>
  <si>
    <t xml:space="preserve">СПА "Отгонник" до 28 июня 2041 года  05-05/001-05/363/001/2016-1197 от 18.10.2016 г. </t>
  </si>
  <si>
    <t xml:space="preserve">Правообладателем указано Минимущество РД. Обременение зарегистрировано на  Сельскохозяйственная производственная артель "Отгонник", ИНН: 0528008706
Договор аренды земельного участка, находящегося в государственной собственности Республики Дагестан №48 от 28.06.2016 г.
05-05/001-05/363/001/2016-1197/3
с 18.10.2016 по 28.06.2041
</t>
  </si>
  <si>
    <t>В1901000036tRXo</t>
  </si>
  <si>
    <t>Дагестан респ, р-н Ногайский, кв-л №1.</t>
  </si>
  <si>
    <t>7000212 +/- 23151</t>
  </si>
  <si>
    <t>СПК "Отгонник", ИНН: 0528008706. № 48, Выдан 28.06.2016. Срок действия с 18.10.2016 по 28.06.2041</t>
  </si>
  <si>
    <t>В0500003000274</t>
  </si>
  <si>
    <t>Земельный участок (колхоз "Каспий")</t>
  </si>
  <si>
    <t>Распоряжение МИ и ЗО РД №204-р от 26.04.2007г., Свидетельство о госрегистрации права собственности РД, запись регистрации №05-05-01/061/2007-094 от 18.06.2007г.</t>
  </si>
  <si>
    <t>05:03:000001:0249</t>
  </si>
  <si>
    <t>ГУП "Каспий" до 27 мая 2028 года</t>
  </si>
  <si>
    <t>Правообладателем указано Минимущество РД. Обременение зарегистрировано на  ГУП "Каспий", ИНН: 0515001140
Договор аренды земельного участка №61 от 27.05.2008 г.;
Передаточный акт от 27.05.2008 г.
05-05-01/016/2010-342 с 01.03.2010 по 27.05.2028</t>
  </si>
  <si>
    <t>В1901000036EwJO</t>
  </si>
  <si>
    <t>Дагестан респ, р-н Ногайский, земли колхоза "Каспий" Каякентского района</t>
  </si>
  <si>
    <t>ГУП "Каспий", ИНН: 0515001140. № 61, Выдан 27.05.2008. Срок действия с 01.03.2010 по 27.05.2028</t>
  </si>
  <si>
    <t>В0500003000273</t>
  </si>
  <si>
    <t>Земельный участок (МУП "Ассабский")</t>
  </si>
  <si>
    <t>Распоряжение МИ и ЗО РД №204-р от 26.04.2007г., Свидетельство о госрегистрации права собственности РД, запись регистрации №05-05-01/054/2007-077 от 18.06.2007г.</t>
  </si>
  <si>
    <t>05:03:000003:0690</t>
  </si>
  <si>
    <t xml:space="preserve">МУП "Ассабский" до 25 апреля 2028 г. </t>
  </si>
  <si>
    <t>В1901000036rnDY</t>
  </si>
  <si>
    <t>В0500003000267</t>
  </si>
  <si>
    <t>Земельный участок (с/х "Атланаульский")</t>
  </si>
  <si>
    <t>Распоряжение МИ и ЗО РД №204-р от 26.04.2007г., Свидетельство о госрегистрации права собственности РД, запись регистрации №05-05-01/054/2007-078 от 18.06.2007г.</t>
  </si>
  <si>
    <t>05:03:000003:0692</t>
  </si>
  <si>
    <t xml:space="preserve">Данные о правообладателе отсутствуют. Обременение зарегистрировано на Глава КФХ Генже Алиев КазимбекБадрутдинович
Договор аренды №27 от 19.04.2007 г.;
Передаточный акт от 19.04.2007 г.
05-05-01/077/2007-338
с 12.09.2007 по 19.04.2027
</t>
  </si>
  <si>
    <t>В1901000036eX76</t>
  </si>
  <si>
    <t>Дагестан респ, р-н Ногайский, земли свх."Атланаульский" Буйнакского района</t>
  </si>
  <si>
    <t>Глава КФХ Генже Алиев Казимбек Бадрутдинович № 27, Выдан 19.04.2007. Срок действия с 12.09.2007 по 19.04.2027</t>
  </si>
  <si>
    <t>В0500003000243</t>
  </si>
  <si>
    <t>Распоряжение МИ и ЗО РД №204-р от 26.04.2007г., Свидетельство о госрегистрации права собственности РД, запись регистрации №05-05-01/061/2007-086 от 18.06.2007г.</t>
  </si>
  <si>
    <t>05:03:000003:0653</t>
  </si>
  <si>
    <t xml:space="preserve">СПК "Нижне-Чуглинский" до 2 октября 2055 года </t>
  </si>
  <si>
    <t>В1901000036Q7N4</t>
  </si>
  <si>
    <t>Дагестан респ, р-н Ногайский, Земельный участок СПК "Н-Чуглинский"Левашинского</t>
  </si>
  <si>
    <t>В0500003000262</t>
  </si>
  <si>
    <t>Земельный участок (СПК "Победа")</t>
  </si>
  <si>
    <t>Распоряжение МИ и ЗО РД №204-р от 26.04.2007г., Свидетельство о госрегистрации права собственности РД, запись регистрации №05-05-01/054/2007-005 от 29.06.2007г.</t>
  </si>
  <si>
    <t>05:03:000003:0683</t>
  </si>
  <si>
    <t xml:space="preserve">СПК "колхоз Победа" до 30 ноября 2055 года </t>
  </si>
  <si>
    <t>В1901000036ZGjL</t>
  </si>
  <si>
    <t>Дагестан респ, р-н Ногайский, земли СПК " колхоз Победа" Сергокалинского района</t>
  </si>
  <si>
    <t>В0500003000292</t>
  </si>
  <si>
    <t>Земельный участок (СПК "Уйташский")</t>
  </si>
  <si>
    <t>Распоряжение МИ и ЗО РД №204-р от 26.04.2007г., Свидетельство о госрегистрации права собственности РД, запись регистрации №05-05-01/054/2007-008 от 29.06.2007г.</t>
  </si>
  <si>
    <t>05:03:000003:0724</t>
  </si>
  <si>
    <t>СПК "Уйташский" до 19 декабря 2055 года</t>
  </si>
  <si>
    <t xml:space="preserve">Данные о правообладателе отсутствуют. Обременение зарегистрировано на СПК "Уйташский" с.Уллучара, ИНН: 0502001858
Договор аренды земельного участка №244 от 28.12.2006 г.;
Передаточный акт от 28.12.2006 г.;
Дополнительное соглашение к договору земельного участка от 26.02.2010 г.
05-05-01/054/2011-975
с 27.06.2011 по 19.12.2055
Алиев Рамазан Сулейманович
Договор субаренды ЗУ № 1 от 22.05.2017 г.
05:03:000003:724-05/001/2017-2
с 30.06.2017 по 22.05.2024
</t>
  </si>
  <si>
    <t>В19010000367xCI</t>
  </si>
  <si>
    <t>Дагестан респ, р-н Ногайский, земли СПК "Уйташский" Акушинского района</t>
  </si>
  <si>
    <t>Алиев Рамазан СулеймановичДоговор субаренды ЗУ № 1, Выдан 22.05.2017. Срок действия с 30.06.2017 по 22.05.2024. СПК "Уйташский" с.Уллучара, ИНН: 0502001858. № 244, Выдан 28.12.2006. Срок действия с 27.06.2011 по 19.12.2055</t>
  </si>
  <si>
    <t>В0500003000253</t>
  </si>
  <si>
    <t>Земельный участок (колхоз "Победа")</t>
  </si>
  <si>
    <t>Распоряжение МИ и ЗО РД №204-р от 26.04.2007г., Свидетельство о госрегистрации права собственности РД, запись регистрации №05-05-01/054/2007-083 от 18.06.2007г.</t>
  </si>
  <si>
    <t>05:03:000003:0754</t>
  </si>
  <si>
    <t xml:space="preserve">СПК "Тидиб" до 8 ноября 2059 года 05-05-01/114/2010-590 от 06.12.2010 г. </t>
  </si>
  <si>
    <t xml:space="preserve">Правообладателем указано Минимущество РД. Обременение зарегистрировано на СПК "Тидиб", ИНН: 0528008897
Договор аренды земельного участка №112 от 08.11.2010 г.
05-05-01/114/2010-590
с 06.12.2010 по 08.11.2059
</t>
  </si>
  <si>
    <t>В1901000036CTJH</t>
  </si>
  <si>
    <t>Дагестан респ, р-н Ногайский, земли клх."Победа" Тляратинского района</t>
  </si>
  <si>
    <t>СПК "Тидиб", ИНН: 0528008897. № 112, Выдан 08.11.2010. Срок действия с 06.12.2010 по 08.11.2059</t>
  </si>
  <si>
    <t>В0500003000278</t>
  </si>
  <si>
    <t>Распоряжение МИ и ЗО РД №204-р от 26.04.2007г., Свидетельство о госрегистрации права собственности РД, запись регистрации №05-05-01/042/2007-525 от 27.06.2007г.</t>
  </si>
  <si>
    <t>05:03:000003:0655</t>
  </si>
  <si>
    <t>В1901000036Rrdc</t>
  </si>
  <si>
    <t>Дагестан респ, р-н Ногайский, земельный участок СПК "Н-Чуглинский" Левашинского</t>
  </si>
  <si>
    <t>В0500003000268</t>
  </si>
  <si>
    <t>Земельный участок (к/з "22-Партсъезда")</t>
  </si>
  <si>
    <t>Распоряжение МИ и ЗО РД №204-р от 26.04.2007г., Свидетельство о госрегистрации права собственности РД, запись регистрации №05-05-01/054/2007-079 от 18.06.2007г.</t>
  </si>
  <si>
    <t>05:03:000003:0755</t>
  </si>
  <si>
    <t>СПК "Бежтинский" до 8 октября 2062 года</t>
  </si>
  <si>
    <t xml:space="preserve">Данные о правообладателе отсутствуют. Обременение зарегистрировано на СПК "Бежтинский", ИНН: 0538002573
Передаточный акт от 08.10.2013 г.;
Договор аренды земельного участка находящегося в государственной собственности Республики Дагестан №147 от 08.10.2013 г.
05-05-01/508/2013-558
с 29.11.2013 по 08.10.2062
</t>
  </si>
  <si>
    <t>В1901000036DmtX</t>
  </si>
  <si>
    <t>Дагестан респ, р-н Ногайский, земли клх.им.22 Партсъезда Цунтинского района</t>
  </si>
  <si>
    <t>СПК "Бежтинский", ИНН: 0538002573. № 147, Выдан 08.10.2013. Срок действия с 29.11.2013 по 08.10.2062</t>
  </si>
  <si>
    <t>НЕ ДЕЙСТВУЕТ</t>
  </si>
  <si>
    <t>В0500003000261</t>
  </si>
  <si>
    <t>Земельный участок (СПК "Агрофирма им. С.Курбанова")</t>
  </si>
  <si>
    <t>Распоряжение МИ и ЗО РД №204-р от 26.04.2007г., Свидетельство о госрегистрации права собственности РД, запись регистрации №05-05-01/054/2007-009 от 28.06.2007г.</t>
  </si>
  <si>
    <t>05:03:000003:0695</t>
  </si>
  <si>
    <t>СПК Агрофирма им. С.Курбанова до 29 декабря 2055 года</t>
  </si>
  <si>
    <t>Правообладателем указано Минимущество РД. Обременение зарегистрировано на СПК "Агрофирма" им. С.Курбанова, ИНН: 0502001689 Договор аренды земельного участка №291 от 29.12.2006 г.;
Передаточный акт от 29.12.2006 г. 05-05-01/097/2009-727 с 20.11.2009 по 29.12.2055</t>
  </si>
  <si>
    <t>В1901000036KgLa</t>
  </si>
  <si>
    <t>Дагестан респ, р-н Ногайский, земли СПК "Агрофирма им.С.Курбанова" Акушинского</t>
  </si>
  <si>
    <t>СПК "Агрофирма" им. С.Курбанова, ИНН: 0502001689. № 291, Выдан 29.12.2006. Срок действия с 20.11.2009 по 29.12.2055</t>
  </si>
  <si>
    <t>В0500003000258</t>
  </si>
  <si>
    <t>Земельный участок (СПК "Ахкентский")</t>
  </si>
  <si>
    <t>Распоряжение МИ и ЗО РД №204-р от 26.04.2007г., Свидетельство о госрегистрации права собственности РД, запись регистрации №05-05-01/043/2007-466 от 28.06.2007г.</t>
  </si>
  <si>
    <t>05:03:000003:0646</t>
  </si>
  <si>
    <t>КФХ "Юность" до 2 октября 2055 г. 05-05-21/011/2006-569 от 30.11.2006 г.</t>
  </si>
  <si>
    <t>В1901000036JmVl</t>
  </si>
  <si>
    <t>Дагестан респ, р-н Ногайский</t>
  </si>
  <si>
    <t>В0500003000263</t>
  </si>
  <si>
    <t>Земельный участок (СПК "Гимбатовский")</t>
  </si>
  <si>
    <t>Распоряжение МИ и ЗО РД №204-р от 26.04.2007г., Свидетельство о госрегистрации права собственности РД, запись регистрации №05-05-01/054/2007-015 от 28.06.2007г.</t>
  </si>
  <si>
    <t>05:03:000003:0649</t>
  </si>
  <si>
    <t xml:space="preserve">СПК "Урминский" до 4 мая 2059 года </t>
  </si>
  <si>
    <t xml:space="preserve">Правообладателем указано Минимущество РД. Обременение зарегистрировано на СПК "Урминский", ИНН: 0521020214
Договор аренды земельного участка №49 от 04.05.2010 г.;
Передаточный акт от 04.05.2010 г.
05-05-01/074/2010-129
с 21.06.2010 по 04.05.2059
</t>
  </si>
  <si>
    <t>В1901000036E0TK</t>
  </si>
  <si>
    <t>Дагестан респ, р-н Ногайский, земли СПК "Урминский" Левашинского района</t>
  </si>
  <si>
    <t>СПК "Урминский", ИНН: 0521020214. № 49, Выдан 04.05.2010. Срок действия с 21.06.2010 по 04.05.2059</t>
  </si>
  <si>
    <t>В0500003000264</t>
  </si>
  <si>
    <t>Распоряжение МИ и ЗО РД №204-р от 26.04.2007г., Свидетельство о госрегистрации права собственности РД, запись регистрации №05-05-01/052/2007-004 от 28.06.2007г.</t>
  </si>
  <si>
    <t>05:03:000007:0630</t>
  </si>
  <si>
    <t>В1901000036O3tX</t>
  </si>
  <si>
    <t>32883000 +/- 2007</t>
  </si>
  <si>
    <t>СПК "Калиновка", ИНН: 0531003610. № 163, Выдан 27.09.2007. Срок действия с 29.12.2007 по 01.09.2027</t>
  </si>
  <si>
    <t>В0500003000260</t>
  </si>
  <si>
    <t>Земельный участок (СПК "Красный партизан")</t>
  </si>
  <si>
    <t>Распоряжение МИ и ЗО РД №204-р от 26.04.2007г., Свидетельство о госрегистрации права собственности РД, запись регистрации №05-05-01/054/2007-007 от 29.06.2007г.</t>
  </si>
  <si>
    <t>05:03:000007:0650</t>
  </si>
  <si>
    <t>глава КФХ Ахмедов Ахмед Магомедович до 3 августа 2023 года 05/03:000007:650-05/001/2017-1 от 20 февраля 2017 г.</t>
  </si>
  <si>
    <t xml:space="preserve">Данные о правообладателе отсутствуют. Обременение зарегистрировано на Ахмедов Ахмед Магомедович
Договор аренды земельного участка, находящегося в государственной собственности Республики Дагестан №57 от 03.08.2016 г.
05:03:000007:650-05/001/2017-2
с 20.02.2017 по 03.08.2023
</t>
  </si>
  <si>
    <t>В1901000036KEQB</t>
  </si>
  <si>
    <t>7524000 +/- 24001</t>
  </si>
  <si>
    <t xml:space="preserve"> Ахмедов Ахмед Магомедович № 57, Выдан 03.08.2016. Срок действия с 20.02.2017 по 03.08.2023</t>
  </si>
  <si>
    <t>В0500003000270</t>
  </si>
  <si>
    <t>Земельный участок (ОПХ им. Г.Цадасы)</t>
  </si>
  <si>
    <t>Распоряжение МИ и ЗО РД №204-р от 26.04.2007г., Свидетельство о госрегистрации права собственности РД, запись регистрации №05-05-01/054/2007-074 от 18.06.2007г.</t>
  </si>
  <si>
    <t>05:03:000007:0643</t>
  </si>
  <si>
    <t>КФХ Патахов Наби Магомедович до 26 ноября 2021 года</t>
  </si>
  <si>
    <t>Данные о правообладателе отсутствуют. Обременение зарегистрировано на ПатаховНаби Магомедович
Договор аренды земельного участка, находящегося в государственной собственности Республики Дагестан №114 от 26.11.2014 г.
05-05/001-05-05-01/071/2014-192/2</t>
  </si>
  <si>
    <t>В1901000036x1AP</t>
  </si>
  <si>
    <t>Дагестан респ, р-н Ногайский, земли ОПХ им.Г.Цадасы Хунзахского района</t>
  </si>
  <si>
    <t xml:space="preserve">Патахов Наби Магомедович № 114, Выдан 26.11.2014. </t>
  </si>
  <si>
    <t>В0500003000279</t>
  </si>
  <si>
    <t>Земельный участок (СПК "Мюхрек")</t>
  </si>
  <si>
    <t>Распоряжение МИ и ЗО РД №204-р от 26.04.2007г., Свидетельство о госрегистрации права собственности РД, запись регистрации №05-05-01/040/2007-603 от 26.06.2007г.</t>
  </si>
  <si>
    <t>05:03:000007:0648</t>
  </si>
  <si>
    <t xml:space="preserve">СПК "Мюхрех" до 2 октября 2055 г. </t>
  </si>
  <si>
    <t>В1901000036WpWa</t>
  </si>
  <si>
    <t>15099000 +/- 34000</t>
  </si>
  <si>
    <t>В0500003000251</t>
  </si>
  <si>
    <t>Земельный участок (СПК "Хочбарский")</t>
  </si>
  <si>
    <t>Распоряжение МИ и ЗО РД №204-р от 26.04.2007г., Свидетельство о госрегистрации права собственности РД, запись регистрации №05-05-01/052/2007-003 от 28.06.2007г.</t>
  </si>
  <si>
    <t>05:03:000007:0688</t>
  </si>
  <si>
    <t>В1901000036I8BW</t>
  </si>
  <si>
    <t>№КУВИ-001/2019-25747017 В ЕГРН отсутствует запрошенная Вами информация</t>
  </si>
  <si>
    <t>В0500003000250</t>
  </si>
  <si>
    <t>Земельный участок (Агрофирма "Сифух")</t>
  </si>
  <si>
    <t>Распоряжение МИ и ЗО РД №204-р от 26.04.2007г., Свидетельство о госрегистрации права собственности РД, запись регистрации №05-05-01/054/2007-081 от 18.06.2007г.</t>
  </si>
  <si>
    <t>05:03:000007:0619</t>
  </si>
  <si>
    <t>СПК "Агрофирма Сивух"до 17 мая 2025 года 05-05-01/534/2014-581 от 07.11.2014г.</t>
  </si>
  <si>
    <t xml:space="preserve">Данные о правообладателе отсутствуют. Обременение зарегистрировано на СПК "Агрофирма Сивух", ИНН: 0534080612
Договор аренды земельного участка, находящегося в государственной собственности Республики Дагестан №51 от 18.07.2014 г.;
Передаточный акт от 18.07.2014 г.
05-05-01/534/2014-581
с 07.11.2014 по 17.05.2025
</t>
  </si>
  <si>
    <t>В19010000361aml</t>
  </si>
  <si>
    <t>Дагестан респ, р-н Ногайский, земли АФ "Сивух" Хасавюртовского района</t>
  </si>
  <si>
    <t>34117082.1 +/- 2044</t>
  </si>
  <si>
    <t>СПК "Агрофирма Сивух", ИНН: 0534080612. № 51, Выдан 18.07.2014. Срок действия с 07.11.2014 по 17.05.2025</t>
  </si>
  <si>
    <t>В0500003000244</t>
  </si>
  <si>
    <t>Земельный участок (СПК им. А.Султана)</t>
  </si>
  <si>
    <t>Распоряжение Минимущества РД от 01.12.2011г. №816-р, Свидетельство о госрегистрации права собственности РД запись регистрации №05-05-01/018/2012-260 от 17.02.2012г.</t>
  </si>
  <si>
    <t>05:03:000003:847</t>
  </si>
  <si>
    <t xml:space="preserve">Обременение зарегистрировано на Гасангусейнова Пирдавс Мусаевна
Передаточный акт от 01.03.2016 г.;
Договор аренды земельного участка, находящегося в государственной собственности РД №35 от 01.03.2016 г.
05-05/001-05/140/012/2016-6440/2
с 22.03.2016 по 01.03.2065
</t>
  </si>
  <si>
    <t>В19010000364s63</t>
  </si>
  <si>
    <t>Республика Дагестан, р-н. Ногайский</t>
  </si>
  <si>
    <t>Гасангусейнова Пирдавс Мусаевна № 35, Выдан
01.03.2016. Срок действия с 22.03.2016 по 01.03.2065</t>
  </si>
  <si>
    <t>В0500003000303</t>
  </si>
  <si>
    <t>Земельный участок (к/з "Агрофирма Дружба")</t>
  </si>
  <si>
    <t>Распоряжение МИ и ЗО РД №204-р от 26.04.2007г., Свидетельство о госрегистрации права собственности РД, запись регистрации №05-05-01/042/2007-557 от 28.06.2007г.</t>
  </si>
  <si>
    <t>05:03:000000:0043</t>
  </si>
  <si>
    <t>СПК "Агрофирма Дружба" до 21 февраля 2027 года</t>
  </si>
  <si>
    <t>Данные о правообладателе отсутствуют. Обременение зарегистрировано на СПК Агрофирма Дружба., ИНН: 0502001706 Договор аренды №15 от 21.02.2007 г.;
передаточный акт от 21.02.2007 г. 05-05-01/068/2007-341  с 17.08.2007 по 21.02.2027</t>
  </si>
  <si>
    <t>В1901000036g0zd</t>
  </si>
  <si>
    <t>СПК Агрофирма Дружба., ИНН: 0502001706. № 15, Выдан 21.02.2007. Срок действия с 17.08.2007 по 21.02.2027</t>
  </si>
  <si>
    <t>В0500003000308</t>
  </si>
  <si>
    <t>Земельный участок (СПК "Гилибский")</t>
  </si>
  <si>
    <t>Распоряжение МИ и ЗО РД №204-р от 26.04.2007г., Свидетельство о госрегистрации права собственности РД, запись регистрации №05-05-01/040/2007-605 от 26.06.2007г.</t>
  </si>
  <si>
    <t>05:03:000000:0046</t>
  </si>
  <si>
    <t>СПК им. Карла Маркса до 25 января 2033 года 05-05-01/028/2013-599 от 06.05.2013г.</t>
  </si>
  <si>
    <t xml:space="preserve">Обременение зарегистрировано на СПК имени Карла Маркса, ИНН: 0539003636
Договор аренды земельного участка находящегося в государственной собственности РД №6 от 25.01.2013 г.
05-05-01/028/2013-599
с 06.05.2013 по 25.01.2033
</t>
  </si>
  <si>
    <t>В1901000036lINO</t>
  </si>
  <si>
    <t>СПК имени Карла Маркса, ИНН: 0539003636. № 6, Выдан
25.01.2013. Срок действия с 06.05.2013 по 25.01.2033</t>
  </si>
  <si>
    <t>В0500003000295</t>
  </si>
  <si>
    <t>Земельный участок (ПК им. А.Невского)</t>
  </si>
  <si>
    <t>Распоряжение МИ и ЗО РД №204-р от 26.04.2007г., Свидетельство о госрегистрации права собственности РД, запись регистрации №05-05-01/040/2007-615 от 26.06.2007г.</t>
  </si>
  <si>
    <t>05:03:000000:0056</t>
  </si>
  <si>
    <t>В1901000036a7BJ</t>
  </si>
  <si>
    <t>25522663 +/- 31256</t>
  </si>
  <si>
    <t>Абдулвагабов Магомед Муслимович № 21, Выдан
21.03.2012. Срок действия с 22.07.2014 по 21.03.2061</t>
  </si>
  <si>
    <t>В0500003000310</t>
  </si>
  <si>
    <t>Земельный участок (колхоз им. Энгельса)</t>
  </si>
  <si>
    <t>Распоряжение МИ и ЗО РД №204-р от 26.04.2007г., Свидетельство о госрегистрации права собственности РД, запись регистрации №05-05-01/042/2007-524 от 27.06.2007г.</t>
  </si>
  <si>
    <t>05:03:000001:0300</t>
  </si>
  <si>
    <t>В1901000036eAaj</t>
  </si>
  <si>
    <t>Дагестан респ, р-н Ногайский, земли клх.им.Энгельса Ботлихского района</t>
  </si>
  <si>
    <t>В0500003000322</t>
  </si>
  <si>
    <t>Земельный участок (КФХ "Чанах")</t>
  </si>
  <si>
    <t>Распоряжение МИ и ЗО РД №204-р от 26.04.2007г., Свидетельство о госрегистрации права собственности РД, запись регистрации №05-05-01/061/2007-097 от 18.06.2007г.</t>
  </si>
  <si>
    <t>05:03:000001:0290</t>
  </si>
  <si>
    <t>В1901000036VxpO</t>
  </si>
  <si>
    <t>Дагестан респ, р-н Ногайский, земли КФХ "Чанах" Ахтынского района</t>
  </si>
  <si>
    <t>В0500003000341</t>
  </si>
  <si>
    <t>Земельный участок (колхоз "Ашарский")</t>
  </si>
  <si>
    <t>Распоряжение МИ и ЗО РД №204-р от 26.04.2007г., Свидетельство о госрегистрации права собственности РД, запись регистрации №05-05-01/054/2007-075 от 18.06.2007г.</t>
  </si>
  <si>
    <t>05:03:000001:0261</t>
  </si>
  <si>
    <t xml:space="preserve">СПК "Курах" до 20 февраля 2029 года 05-05-21/001/2009-205 от 12 марта 2009 г. </t>
  </si>
  <si>
    <t xml:space="preserve">Данные о правообладателе отсутствуют. Обременение зарегистрировано на СПК "Курах", ИНН: 0529909855
Договор аренды №04 от 20.02.2009 г.;
Акт приема-передачи №04 от 20.02.2009 г.
05-05-21/001/2009-205
с 20.02.2009 по 20.02.2029
</t>
  </si>
  <si>
    <t>В1901000036kEyJ</t>
  </si>
  <si>
    <t>№КУВИ-001/2019-25747256 В ЕГРН отсутствует запрошенная Вами информация</t>
  </si>
  <si>
    <t>В0500003000339</t>
  </si>
  <si>
    <t>Земельный участок (СПК "Восход")</t>
  </si>
  <si>
    <t>Распоряжение МИ и ЗО РД №204-р от 26.04.2007г., Свидетельство о госрегистрации права собственности РД, запись регистрации №05-05-01/061/2007-093 от 18.06.2007г.</t>
  </si>
  <si>
    <t>05:03:000001:0291</t>
  </si>
  <si>
    <t xml:space="preserve">СПК "Восход" до 19 августа 2062 года </t>
  </si>
  <si>
    <t xml:space="preserve">Обременение зарегистрировано на СПК "Восход", ИНН: 0504007541
Договор аренды земельного участка находящегося в государственной собственности Республики Дагестан №116 от 19.08.2013 г.
05-05-01/507/2013-264
с 09.12.2013 по 19.08.2062
</t>
  </si>
  <si>
    <t>В1901000036J6zX</t>
  </si>
  <si>
    <t>Дагестан респ, р-н Ногайский, земли СПК "Восход" Ахтынского района</t>
  </si>
  <si>
    <t>СПК "Восход", ИНН: 0504007541. № 116, Выдан 19.08.2013. Срок действия с 09.12.2013 по 19.08.2062</t>
  </si>
  <si>
    <t>В0500003000347</t>
  </si>
  <si>
    <t>Земельный участок (КФХ "Къват")</t>
  </si>
  <si>
    <t>Распоряжение МИ и ЗО РД №204-р от 26.04.2007г., Свидетельство о госрегистрации права собственности РД, запись регистрации №05-05-01/051/2007-128 от 03.07.2007г.</t>
  </si>
  <si>
    <t>05:03:000001:0245</t>
  </si>
  <si>
    <t xml:space="preserve">КФХ "Къуват" до 19 декабря 2032 г. 05-05-01/019/2013-310 от 30.01.2013 г.  </t>
  </si>
  <si>
    <t xml:space="preserve">Обременение зарегистрировано на ЮсуфоваАнифатАйдунбековна
Передаточный акт от 19.12.2012 г.;
Договор аренды земельного участка №87 от 19.12.2012 г.
05-05-01/019/2013-310
с 30.01.2013 по 19.12.2032
</t>
  </si>
  <si>
    <t>В1901000036A8oy</t>
  </si>
  <si>
    <t>Дагестан респ, р-н Ногайский, земли КФХ "Къват" Ахтынского района</t>
  </si>
  <si>
    <t>Юсуфова Анифат Айдунбековна № 87, Выдан 19.12.2012. Срок действия с 30.01.2013 по 19.12.2032</t>
  </si>
  <si>
    <t>В0500003000352</t>
  </si>
  <si>
    <t>Распоряжение МИ и ЗО РД №204-р от 26.04.2007г., Свидетельство о госрегистрации права собственности РД, запись регистрации №05-05-01/052/2007-066 от 03.07.2007г.</t>
  </si>
  <si>
    <t>05:03:000001:0207</t>
  </si>
  <si>
    <t>СПК "Победа" до 23 мая 2027 года</t>
  </si>
  <si>
    <t>В1901000036e7Ct</t>
  </si>
  <si>
    <t>Дагестан респ, р-н Ногайский, клх."Победа" Казбековского района</t>
  </si>
  <si>
    <t>В0500003000340</t>
  </si>
  <si>
    <t>Земельный участок (СПК "Мазадинский")</t>
  </si>
  <si>
    <t>Распоряжение МИ и ЗО РД №204-р от 26.04.2007г., Свидетельство о госрегистрации права собственности РД, запись регистрации №05-05-01/061/2007-087 от 18.06.2007г.</t>
  </si>
  <si>
    <t>05:03:000001:0238</t>
  </si>
  <si>
    <t>В1901000036kl3u</t>
  </si>
  <si>
    <t>Дагестан респ, р-н Ногайский, колхоза "Мазадинский" Тляратинского района</t>
  </si>
  <si>
    <t>В0500003000354</t>
  </si>
  <si>
    <t>Земельный участок (СПК им. Алиева)</t>
  </si>
  <si>
    <t>Распоряжение МИ и ЗО РД №204-р от 26.04.2007г., Свидетельство о госрегистрации права собственности РД, запись регистрации №05-05-01/052/2007-097 от 05.07.2007г.</t>
  </si>
  <si>
    <t>05:03:000001:0248</t>
  </si>
  <si>
    <t xml:space="preserve">СПК "Восход" до 20 октября 2059 года </t>
  </si>
  <si>
    <t xml:space="preserve">Правообладателем указано Минимущество РД. Обременение зарегистрировано на СПК "Восход", ИНН: 0504007541
Договор аренды земельного участка №104 от 20.10.2010 г.;
Передаточный акт от 20.10.2010 г.
05-05-01/114/2010-696
с 17.12.2010 по 20.10.2059
</t>
  </si>
  <si>
    <t>В1901000036VRVu</t>
  </si>
  <si>
    <t>Дагестан респ, р-н Ногайский, земли СПК им.Алиева Ахтынского района</t>
  </si>
  <si>
    <t>СПК "Восход", ИНН: 0504007541. № 104, Выдан 20.10.2010. Срок действия с 17.12.2010 по 20.10.2059</t>
  </si>
  <si>
    <t>В0500003000343</t>
  </si>
  <si>
    <t>Земельный участок (СПК "Андыхский")</t>
  </si>
  <si>
    <t>Распоряжение МИ и ЗО РД №204-р от 26.04.2007г., Свидетельство о госрегистрации права собственности РД, запись регистрации №05-05-01/041/2007-399 от 27.06.2007г.</t>
  </si>
  <si>
    <t>05:03:000001:0268</t>
  </si>
  <si>
    <t xml:space="preserve">СПК "Андыхский" до 30 ноября 2055 года  05-05-01/122/2012-081 от 14.10.2012 г. </t>
  </si>
  <si>
    <t xml:space="preserve">Обременение зарегистрировано на СПК "Андыхский", ИНН: 0528009058
Договор аренды №200 от 15.12.2006 г.;
Передаточный акт от 15.12.2006 г.
05-05-01/122/2012-081
с 14.10.2012 по 30.11.2055
</t>
  </si>
  <si>
    <t>В1901000036e5Ce</t>
  </si>
  <si>
    <t>Дагестан респ, р-н Ногайский, земли СПК "Андыхский" Шамильского района</t>
  </si>
  <si>
    <t>СПК "Андыхский", ИНН: 0528009058. № 200, Выдан 15.12.2006. Срок действия с 14.10.2012 по 30.11.2055</t>
  </si>
  <si>
    <t>В0500003000304</t>
  </si>
  <si>
    <t>Земельный участок (КФХ "Стимул")</t>
  </si>
  <si>
    <t>Распоряжение МИ и ЗО РД №204-р от 26.04.2007г., Свидетельство о госрегистрации права собственности РД, запись регистрации №05-05-01/040/2007-602 от 26.06.2007г.</t>
  </si>
  <si>
    <t>05:03:000001:0188</t>
  </si>
  <si>
    <t xml:space="preserve">Обременение зарегистрировано на КФХ  "Стимул", ИНН: 0516007232
Договор аренды земельного участка, находящегося в государственной собственности Республики Дагестан №167 от 06.12.2013 г.
05-05-01/514/2014-211
с 11.02.2014 по 06.12.2062
</t>
  </si>
  <si>
    <t>В19010000368f2z</t>
  </si>
  <si>
    <t>Республика Дагестан, р-н Ногайский</t>
  </si>
  <si>
    <t>10000000 +/- 27670</t>
  </si>
  <si>
    <t>Крестьянское (фермерское) хозяйство "Стимул", ИНН: 0516007232. № 167, Выдан 06.12.2013. Срок действия с 11.02.2014 по 06.12.2062</t>
  </si>
  <si>
    <t>В0500003000350</t>
  </si>
  <si>
    <t>Земельный участок (СПК "Алиханский")</t>
  </si>
  <si>
    <t>Распоряжение МИ и ЗО РД №204-р от 26.04.2007г., Свидетельство о госрегистрации права собственности РД, запись регистрации №05-05-01/055/2007-123 от 02.07.2007г.</t>
  </si>
  <si>
    <t>05:03:000001:0219</t>
  </si>
  <si>
    <t>СПК "Алиханский" до 30 ноября 2026 года</t>
  </si>
  <si>
    <t>В1901000036UcqI</t>
  </si>
  <si>
    <t>Дагестан респ, р-н Ногайский, земли СПК "Алиханский" Акушинского района</t>
  </si>
  <si>
    <t>9985022 +/- 27654</t>
  </si>
  <si>
    <t>В0500003000302</t>
  </si>
  <si>
    <t>Распоряжение МИ и ЗО РД №204-р от 26.04.2007г., Свидетельство о госрегистрации права собственности РД, запись регистрации №05-05-01/042/2007-527 от 26.06.2007г.</t>
  </si>
  <si>
    <t>05:03:000001:0229</t>
  </si>
  <si>
    <t>В1901000036urtw</t>
  </si>
  <si>
    <t>11123659 +/- 52590</t>
  </si>
  <si>
    <t>Джалалов Ахмед Динмагомедович Срок действия с 19.06.2019</t>
  </si>
  <si>
    <t>В0500003000305</t>
  </si>
  <si>
    <t>Земельный участок (колхоз "22-Партсъезда")</t>
  </si>
  <si>
    <t>Распоряжение МИ и ЗО РД №204-р от 26.04.2007г., Свидетельство о госрегистрации права собственности РД, запись регистрации №05-05-01/054/2007-080 от 18.06.2007г.</t>
  </si>
  <si>
    <t>05:03:000001:0299</t>
  </si>
  <si>
    <t xml:space="preserve">Правообладателем указано Минимущество РД. Обременение зарегистрировано на СПК "Камилюх", ИНН: 0532011050
Договор аренды земельного участка №117 от 01.07.2008 г.;
Договор аренды земельного участка №117 от 01.07.2008 г.;
Передаточный акт №117 от 01.07.2008 г.;
Передаточный акт №117 от 01.07.2008 г.
05-05-21/001/2009-845
с 01.07.2008 по 01.07.2028
</t>
  </si>
  <si>
    <t>В1901000036mRmz</t>
  </si>
  <si>
    <t>Дагестан респ, р-н Ногайский, земли клх.им.22 Партсъезда Тляратинского района</t>
  </si>
  <si>
    <t>СПК "Камилюх", ИНН: 0532011050. № 117, Выдан 01.07.2008. Срок действия с 01.07.2008 по 01.07.2028</t>
  </si>
  <si>
    <t>В0500003000299</t>
  </si>
  <si>
    <t>Земельный участок (колхоз им.Куйбышева)</t>
  </si>
  <si>
    <t>Распоряжение МИ и ЗО РД №204-р от 26.04.2007г., Свидетельство о госрегистрации права собственности РД, запись регистрации №05-05-01/054/2007-002 от 29.06.2007г.</t>
  </si>
  <si>
    <t>05:03:000003:0682</t>
  </si>
  <si>
    <t xml:space="preserve">СПК "колхоз Куйбышева" до 8 декабря 2026 года </t>
  </si>
  <si>
    <t xml:space="preserve">Правообладателем указано Минимущество РД. Обременение зарегистрировано на СПК "Колхоз им. Куйбышева", ИНН: 0527004459
Договор аренды №156 от 08.12.2006 г.;
Передаточный акт от 08.12.2006 г.;
Дополнительное соглашение к договору аренды №156 от 08.12.06г. от 10.12.2012 г.
05-05-01/007/2013-315
с 08.02.2013 по 08.12.2026
</t>
  </si>
  <si>
    <t>В1901000036BVgm</t>
  </si>
  <si>
    <t>Дагестан респ, р-н Ногайский, земли колхоза им.Куйбышева Сергокалинского района</t>
  </si>
  <si>
    <t>СПК "Колхоз им. Куйбышева", ИНН: 0527004459. № 156, Выдан 08.12.2006. Срок действия с 08.02.2013 по 08.12.2026</t>
  </si>
  <si>
    <t>В0500003000335</t>
  </si>
  <si>
    <t>Земельный участок (СПК "совхоз Араканский")</t>
  </si>
  <si>
    <t>Распоряжение МИ и ЗО РД №204-р от 26.04.2007г., Свидетельство о госрегистрации права собственности РД, запись регистрации №05-05-01/061/2007-095 от 18.06.2007г.</t>
  </si>
  <si>
    <t>05:03:000003:0713</t>
  </si>
  <si>
    <t xml:space="preserve">МУП "совхоз Араканский" до 23 сентября 2064 года </t>
  </si>
  <si>
    <t>В19010000367ho6</t>
  </si>
  <si>
    <t>Дагестан респ, р-н Ногайский, земли СПК "Совхоз Араканский" Унцукульского района</t>
  </si>
  <si>
    <t>В0500003000315</t>
  </si>
  <si>
    <t>Земельный участок (СПК "Сачада")</t>
  </si>
  <si>
    <t>Распоряжение МИ и ЗО РД №204-р от 26.04.2007г., Свидетельство о госрегистрации права собственности РД, запись регистрации №05-05-01/044/2007-239 от 26.06.2007г.</t>
  </si>
  <si>
    <t>05:03:000003:0673</t>
  </si>
  <si>
    <t>СПК "Садача" до 2 октября 2055 года 05-05-27/012/06-675 от 30.12.2006г.</t>
  </si>
  <si>
    <t>В190100003617MB</t>
  </si>
  <si>
    <t>Дагестан респ, р-н Ногайский, земли СПК "Сачада" Чародинского района</t>
  </si>
  <si>
    <t>В0500003000313</t>
  </si>
  <si>
    <t>Земельный участок (СХПК им. Чапаева)</t>
  </si>
  <si>
    <t>Распоряжение МИ и ЗО РД №204-р от 26.04.2007г., Свидетельство о госрегистрации права собственности РД, запись регистрации №05-05-01/044/2007-240 от 26.06.2007г.</t>
  </si>
  <si>
    <t>05:03:000003:0734</t>
  </si>
  <si>
    <t>СПК "Чапаева" до 25 апреля 2028 года 05-05-21/001/2009-500 от 26.05.2009г.</t>
  </si>
  <si>
    <t>В1901000036TRfL</t>
  </si>
  <si>
    <t>Дагестан респ, р-н Ногайский, земли СХПК им.Чапаева Чародинского района</t>
  </si>
  <si>
    <t>В0500003000323</t>
  </si>
  <si>
    <t>Земельный участок (КФХ "Земля")</t>
  </si>
  <si>
    <t>Распоряжение МИ и ЗО РД №204-р от 26.04.2007г., Свидетельство о госрегистрации права собственности РД, запись регистрации №05-05-01/054/2007-073 от 18.06.2007г.</t>
  </si>
  <si>
    <t>05:03:000003:0674</t>
  </si>
  <si>
    <t xml:space="preserve">КФХ Меджидов Магомед Бегович до 23 марта 2022 года  05-05/001-05/160/503/2012-9124 от 30.06.2015 года </t>
  </si>
  <si>
    <t xml:space="preserve">Правообладателем указано Минимущество РД. Обременение зарегистрировано на Меджидов Магомед Бегович
Передаточный акт от 23.03.2015 г.;
Договор аренды земельного участка, находящегося в государственной собственности Республики Дагестан №42 от 23.03.2014 г.
05-05/001-05/160/003/2015-9124/2
с 30.06.2015 по 23.03.1922
</t>
  </si>
  <si>
    <t>В19010000363Dap</t>
  </si>
  <si>
    <t>Дагестан респ, р-н Ногайский, земли КФХ"Земля" г.Южносухокумск</t>
  </si>
  <si>
    <t>Меджидов Магомед Бегович№ 42, Выдан 23.03.2014Срок действия с 30.06.2015 по 23.03.1922</t>
  </si>
  <si>
    <t>В0500003000312</t>
  </si>
  <si>
    <t>Земельный участок (совхоз "Урадинский")</t>
  </si>
  <si>
    <t>Распоряжение МИ и ЗО РД №204-р от 26.04.2007г., Свидетельство о госрегистрации права собственности РД, запись регистрации №05-05-01/040/2007-612 от 26.06.2007г.</t>
  </si>
  <si>
    <t>05:03:000003:0687</t>
  </si>
  <si>
    <t>СПК"Урадинский"до 29 декабря 2064 г.</t>
  </si>
  <si>
    <t>В1901000036Tykv</t>
  </si>
  <si>
    <t>Дагестан респ, р-н Ногайский, земли свх."Урадинский " Шамильского района</t>
  </si>
  <si>
    <t>СПК "Урадинский" , ИНН: 0528011064№ 192, Выдан 29.12.2015Срок действия с 29.12.2015 по 29.12.2064</t>
  </si>
  <si>
    <t>В0500003000321</t>
  </si>
  <si>
    <t>Земельный участок (свх "Усишинский")</t>
  </si>
  <si>
    <t>Распоряжение МИ и ЗО РД №204-р от 26.04.2007г., Свидетельство о госрегистрации права собственности РД, запись регистрации №05-05-01/061/2007-088 от 18.06.2007г.</t>
  </si>
  <si>
    <t>05:03:000003:0678</t>
  </si>
  <si>
    <t>В19010000368ojZ</t>
  </si>
  <si>
    <t>В0500003000300</t>
  </si>
  <si>
    <t>Распоряжение МИ и ЗО РД №204-р от 26.04.2007г., Свидетельство о госрегистрации права собственности РД, запись регистрации №05-05-01/045/2007-562 от 27.06.2007г.</t>
  </si>
  <si>
    <t>05:03:000005:0995</t>
  </si>
  <si>
    <t>глава КФХ Магомедов Магомедшарип Габибуллаевич до 01 ноября 2060 года 05-05-01/189/2011-236</t>
  </si>
  <si>
    <t>В1901000036mI6Q</t>
  </si>
  <si>
    <t>Дагестан респ, р-н Ногайский, земли СПК "Калиновка" Тарумовского района</t>
  </si>
  <si>
    <t>В0500003000301</t>
  </si>
  <si>
    <t>Земельный участок (совхоз "1-я Пятилетка")</t>
  </si>
  <si>
    <t>Распоряжение МИ и ЗО РД №204-р от 26.04.2007г., Свидетельство о госрегистрации права собственности РД, запись регистрации №05-05-01/040/2007-611 от 26.06.2007г.</t>
  </si>
  <si>
    <t>05:03:000005:0997</t>
  </si>
  <si>
    <t xml:space="preserve">Обременение зарегистрировано на Магомедов Магомедшарип Габибуллаевич
Договор аренды находящегося в государственной собственности земельного участка №59 от 01.11.2011 г.;
Передаточный акт от 01.11.2011 г.
05-05-01/189/2011-236
с 16.01.2012 по 01.11.2060
</t>
  </si>
  <si>
    <t>В1901000036EP5D</t>
  </si>
  <si>
    <t>Магомедов Магомедшарип Габибуллаевич№ 59, Выдан
01.11.2011Срок действия с 16.01.2012 по 01.11.2060</t>
  </si>
  <si>
    <t>В0500003000348</t>
  </si>
  <si>
    <t>Земельный участок (ООО "Чиркатинская")</t>
  </si>
  <si>
    <t>Распоряжение МИ и ЗО РД №204-р от 26.04.2007г., Свидетельство о госрегистрации права собственности РД, запись регистрации №05-05-01/053/2007-107 от 02.07.2007г.</t>
  </si>
  <si>
    <t>05:03:000007:0665</t>
  </si>
  <si>
    <t>ООО "Чиркатинская" до 20 марта 2028 года 05-05-21/003/2008-131 от 4 июля 2008 г.; "Аврора" Гумбетовского района до  11 августа 2058 года</t>
  </si>
  <si>
    <t>В1901000036OD2u</t>
  </si>
  <si>
    <t>21 октября 2019г.</t>
  </si>
  <si>
    <t>Дагестан респ, р-н Ногайский, земли ООО "Чиркатинская" Гумбетовского района</t>
  </si>
  <si>
    <t>ООО "Чиркатинская", ИНН: 0509006319. № 23, Выдан 20.03.2008. Распоряжение, № 70-р, Выдан 18.03.2008. Срок действия с 20.03.2008 по 20.03.2028</t>
  </si>
  <si>
    <t>В0500003000353</t>
  </si>
  <si>
    <t>Земельный участок (колхоз "Тандовский")</t>
  </si>
  <si>
    <t>Распоряжение МИ и ЗО РД №204-р от 26.04.2007г., Свидетельство о госрегистрации права собственности РД, запись регистрации №05-05-01/052/2007-076 от 03.07.2007г.</t>
  </si>
  <si>
    <t>05:03:000007:0646</t>
  </si>
  <si>
    <t>СПОК "Бейри-Дейнти"до 13 июля 2029 года  05-0-1-104/2007/2012-71 от 14 декабря 2012 г.</t>
  </si>
  <si>
    <t>Обременение зарегистрировано на СПК "Башир", ИНН: 0506065080 Договор аренды земельного участка №40 от 13.07.2009 г.;
Дополнительное соглашение к договору аренды земельного участка №40 от 13.07.2009г. от 28.09.2012 г.;
Передаточный акт от 13.07.2009 г. 05-0-1-104/2007/2012-71 с 14.12.2012 по 13.07.2029</t>
  </si>
  <si>
    <t>В1901000036ea6J</t>
  </si>
  <si>
    <t>СПК "Башир", ИНН: 0506065080. № 40, Выдан 13.07.2009. Дополнительное соглашение к договору аренды земельного участка №40 от 13.07.2009г., Выдан 28.09.2012. Срок действия с 14.12.2012 по 13.07.2029</t>
  </si>
  <si>
    <t>В0500003000307</t>
  </si>
  <si>
    <t>Распоряжение МИ и ЗО РД №204-р от 26.04.2007г., Свидетельство о госрегистрации права собственности РД, запись регистрации №05-05-01/062/2007-096 от 27.06.2007г.</t>
  </si>
  <si>
    <t>05:03:000007:0666</t>
  </si>
  <si>
    <t>КФХ "Ахмедов"до 15 декабря 2055 года</t>
  </si>
  <si>
    <t xml:space="preserve">Правообладателем указано Минимущество РД. Обременение зарегистрировано на Ахмедов Магомедзагир Алиевич
Договор аренды №266 от 29.12.2006 г.;
Передаточный акт от 29.12.2006 г.
05-05-01/066/2007-043
с 10.07.2007 по 15.12.2055
</t>
  </si>
  <si>
    <t>В1901000036aFwC</t>
  </si>
  <si>
    <t>Ахмедов Магомедзагир Алиевич № 266, Выдан 29.12.2006.  Срок действия с 10.07.2007 по 15.12.2055</t>
  </si>
  <si>
    <t>В0500003000351</t>
  </si>
  <si>
    <t>Распоряжение МИ и ЗО РД №204-р от 26.04.2007г., Свидетельство о госрегистрации права собственности РД, запись регистрации №05-05-01/055/2007-117 от 03.07.2007г.</t>
  </si>
  <si>
    <t>05:40:000001:0288</t>
  </si>
  <si>
    <t>СПК "им. Р. Нурова"до 15 ноября 2062 года 05-05-01/510/2013-301 от 15.01.2014 г.</t>
  </si>
  <si>
    <t>В19010000362rci</t>
  </si>
  <si>
    <t>В0500003000382</t>
  </si>
  <si>
    <t>Земельный участок (с-з "Ашильтинский")</t>
  </si>
  <si>
    <t>Распоряжение МИ и ЗО РД №204-р от 26.04.2007г., Свидетельство о госрегистрации права собственности РД, запись регистрации №05-05-01/052/2007-068 от 03.07.2007г.</t>
  </si>
  <si>
    <t>05:03:000000:0048</t>
  </si>
  <si>
    <t xml:space="preserve">МУП "Совхоз Ашильтинский"до 24 августа 2029 года </t>
  </si>
  <si>
    <t>В1901000036L1fu</t>
  </si>
  <si>
    <t>22 ктября 2019г.</t>
  </si>
  <si>
    <t>В0500003000363</t>
  </si>
  <si>
    <t>Земельный участок (СПК "Усишинский")</t>
  </si>
  <si>
    <t>Распоряжение МИ и ЗО РД №204-р от 26.04.2007г., Свидетельство о госрегистрации права собственности РД, запись регистрации №05-05-01/053/2007-104 от 02.07.2007г.</t>
  </si>
  <si>
    <t>05:03:000000:0059</t>
  </si>
  <si>
    <t>СПК "Усишинский"до 16 октября 2058 года 05-05-01/134/2009-207 от 11.01.2010 г.</t>
  </si>
  <si>
    <t xml:space="preserve">Правообладателем указано Минимущество РД. Обременение зарегистрировано на Производственный кооператив "Агрофирма Усишинский", ИНН: 0502001664
Договор аренды земельного участка №78 от 16.10.2009 г.;
Передаточный акт от 16.10.2009 г.
05-05-01/134/2009-207
с 11.01.2010 по 16.10.2058
</t>
  </si>
  <si>
    <t>В1901000036i4La</t>
  </si>
  <si>
    <t>Производственный кооператив "Агрофирма Усишинский", ИНН: 0502001664. № 78, Выдан 16.10.2009. Срок действия с 11.01.2010 по 16.10.2058</t>
  </si>
  <si>
    <t>В0500003000359</t>
  </si>
  <si>
    <t>Земельный участок (ООО "Чиркатинский")</t>
  </si>
  <si>
    <t>Распоряжение МИ и ЗО РД №204-р от 26.04.2007г., Свидетельство о госрегистрации права собственности РД, запись регистрации №05-05-01/053/2007-108 от 02.07.2007г.</t>
  </si>
  <si>
    <t>05:03:000001:0200</t>
  </si>
  <si>
    <t>ООО "Чиркатинская" до 20 марта 2028 года</t>
  </si>
  <si>
    <t>В1901000036NdE3</t>
  </si>
  <si>
    <t>В0500003000376</t>
  </si>
  <si>
    <t>Земельный участок (СПК "Дибгашинский")</t>
  </si>
  <si>
    <t>Распоряжение МИ и ЗО РД №204-р от 26.04.2007г., Свидетельство о госрегистрации права собственности РД, запись регистрации №05-05-01/055/2007-112 от 02.07.2007г.</t>
  </si>
  <si>
    <t>05:03:000001:0320</t>
  </si>
  <si>
    <t xml:space="preserve">Данные о правообладателе отсутствуют. Обременение зарегистрировано на Ибрагимов Абдуллабек Гаджиевич
Договор аренды №126 от 01.11.2008 г.;
Передаточный акт №126 от 01.11.2008 г.
05-05-21/006/2008-240
с 01.11.2008 по 01.11.2057
</t>
  </si>
  <si>
    <t>В1901000036Nltc</t>
  </si>
  <si>
    <t>Ибрагимов Абдуллабек Гаджиевич№ 126, Выдан 01.11.2008Срок действия с 01.11.2008 по 01.11.2057</t>
  </si>
  <si>
    <t>В0500003000369</t>
  </si>
  <si>
    <t>Земельный участок (СПК "Агрофирма Цовкра-2")</t>
  </si>
  <si>
    <t>Распоряжение МИ и ЗО РД №204-р от 26.04.2007г., Свидетельство о госрегистрации права собственности РД, запись регистрации №05-05-01/053/2007-106 от 03.07.2007г.</t>
  </si>
  <si>
    <t>05:03:000001:0211</t>
  </si>
  <si>
    <t>СПК "Агрофирма Цовкра-2"до октября 2026 года</t>
  </si>
  <si>
    <t>В1901000036YhAP</t>
  </si>
  <si>
    <t>Дагестан респ, р-н Ногайский, СПК "Агрофирма-Цовкра-2" Кулинского района</t>
  </si>
  <si>
    <t>24203187 +/- 43114</t>
  </si>
  <si>
    <t>В0500003000371</t>
  </si>
  <si>
    <t>Земельный участок (ООО "Колорит")</t>
  </si>
  <si>
    <t>Распоряжение МИ и ЗО РД №204-р от 26.04.2007г., Свидетельство о госрегистрации права собственности РД, запись регистрации №05-05-01/052/2007-072 от 02.07.2007г.</t>
  </si>
  <si>
    <t>05:03:000001:0251</t>
  </si>
  <si>
    <t>В1901000036uIBd</t>
  </si>
  <si>
    <t>Дагестан респ, р-н Ногайский, земли ООО "Колорит" Тарумовского района</t>
  </si>
  <si>
    <t>В0500003000396</t>
  </si>
  <si>
    <t>Земельный участок (СПК "Колхоз Эбутлинский")</t>
  </si>
  <si>
    <t>Распоряжение МИ и ЗО РД №204-р от 26.04.2007г., Свидетельство о госрегистрации права собственности РД, запись регистрации №05-05-01/052/2007-079 от 03.07.2007г.</t>
  </si>
  <si>
    <t>05:03:000001:0232</t>
  </si>
  <si>
    <t>СПК "Эбутинский"до 12 сентбря 2062 года</t>
  </si>
  <si>
    <t xml:space="preserve">Данные о правообладателе отсутствуют. Обременение зарегистрировано на СПК "Эбутинский" Хунзахского района в лице председателя Омарова Гасана Магомедовича, ИНН: 0536000997
Договор аренды земельного участка находящегося в государственной собственности Республики Дагестан №138 от 12.09.2013 г.;
Передаточный акт от 12.09.2013 г.
05-05-01/532/2014-27
с 26.09.2014 по 12.09.2062
</t>
  </si>
  <si>
    <t>В1901000036tVH6</t>
  </si>
  <si>
    <t>Дагестан респ, р-н Ногайский, земли СПК"колхоз Эбутинский" Хунзахского района</t>
  </si>
  <si>
    <t>СПК "Эбутинский" Хунзахского района в лице председателя Омарова Гасана Магомедовича, ИНН:0536000997№ 138, Выдан 12.09.2013Срок действия с 26.09.2014 по 12.09.2062</t>
  </si>
  <si>
    <t>В0500003000355</t>
  </si>
  <si>
    <t>Земельный участок (колхоз им. Агасиева)</t>
  </si>
  <si>
    <t>Распоряжение МИ и ЗО РД №204-р от 26.04.2007г., Свидетельство о госрегистрации права собственности РД, запись регистрации №05-05-01/052/2007-075 от 05.07.2007г.</t>
  </si>
  <si>
    <t>05:03:000001:0243</t>
  </si>
  <si>
    <t xml:space="preserve">СПК "Агасиева"до 2 октября 2055 г. </t>
  </si>
  <si>
    <t>Правообладателем указано Минимущество РД. Обременение зарегистрировано на  СПК "Колхоз им.Агасиева", ИНН: 0504007277
Договор аренды №79 от 18.10.2006 г.
25.10.2016
05-05/001-05/140/012/2016-26839/2
с 25.10.2016 по 02.10.2055</t>
  </si>
  <si>
    <t>В1901000036rabj</t>
  </si>
  <si>
    <t>Дагестан респ, р-н Ногайский, земли СПК "колхоз им.Агасиева" Ахтынского района</t>
  </si>
  <si>
    <t>СПК "Колхоз им.Агасиева", ИНН: 0504007277. № 79, Выдан 18.10.2006. Срок действия с 25.10.2016 по 02.10.2055</t>
  </si>
  <si>
    <t>В0500003000370</t>
  </si>
  <si>
    <t>Распоряжение МИ и ЗО РД №204-р от 26.04.2007г., Свидетельство о госрегистрации права собственности РД, запись регистрации №05-05-01/051/2007-126 от 02.07.2007г.</t>
  </si>
  <si>
    <t>05:03:000001:0244</t>
  </si>
  <si>
    <t>СПК "колхоз им. Ф. Энгельса" до 8 августа 2027 года.Договор рассторгнут</t>
  </si>
  <si>
    <t>В1901000036Y84n</t>
  </si>
  <si>
    <t>65000000 +/- 2822</t>
  </si>
  <si>
    <t>В0500003000356</t>
  </si>
  <si>
    <t>Земельный участок (СПК "Трисанчинский")</t>
  </si>
  <si>
    <t>Распоряжение МИ и ЗО РД №204-р от 26.04.2007г., Свидетельство о госрегистрации права собственности РД, запись регистрации №05-05-01/052/2007-059 от 03.07.2007г.</t>
  </si>
  <si>
    <t>05:03:000001:0315</t>
  </si>
  <si>
    <t>В1901000036r2W7</t>
  </si>
  <si>
    <t>В0500003000403</t>
  </si>
  <si>
    <t>Земельный участок (СПК "колхоз Буцринский")</t>
  </si>
  <si>
    <t>Распоряжение МИ и ЗО РД №204-р от 26.04.2007г., Свидетельство о госрегистрации права собственности РД, запись регистрации №05-05-01/062/2007-065 от 16.07.2007г.</t>
  </si>
  <si>
    <t>05:03:000001:0235</t>
  </si>
  <si>
    <t>СПК " колхоз Буцринский" до 24 ноября 2064 года 05-05/001-05/100/010/2015-605</t>
  </si>
  <si>
    <t xml:space="preserve">Правообладателем указано Минимущество РД. Обременение зарегистрировано на СПК "Колхоз Буцринский", ИНН: 0536004166
Договор аренды земельного участка, находящегося в государтсвенной собственности Республики Дагестан №160 от 24.11.2015 г.
05-05/001-05/160/010/2015-6051/2
с 23.12.2015 по 24.11.2064
</t>
  </si>
  <si>
    <t>В1901000036rZi1</t>
  </si>
  <si>
    <t>Дагестан респ, р-н Ногайский, земли СПК "Колхоз Буцринский" Хунзахского района</t>
  </si>
  <si>
    <t>СПК "Колхоз Буцринский", ИНН: 0536004166. № 160, Выдан 24.11.2015. Срок действия с 23.12.2015 по 24.11.2064</t>
  </si>
  <si>
    <t>В0500003000397</t>
  </si>
  <si>
    <t>Земельный участок (СПК "Гентинский")</t>
  </si>
  <si>
    <t>Распоряжение МИ и ЗО РД №204-р от 26.04.2007г., Свидетельство о госрегистрации права собственности РД, запись регистрации №05-05-01/052/2007-078 от 03.07.2007г.</t>
  </si>
  <si>
    <t>05:03:000001:0185</t>
  </si>
  <si>
    <t xml:space="preserve">СПК "Гентинский"до 21 марта 2012 года; КФХ"Арша" до 5 ноября 2021 года </t>
  </si>
  <si>
    <t xml:space="preserve">Данные о правообладателе отсутствуют. Обременение зарегистрировано на КФХ "Арша", ИНН: 0528005409
Договор аренды земельного участка, находящегося в государственной собственности №105 от 05.11.2014 г.
05-05/001-05/160/004/2015-738/2
с 09.06.2015 по 05.11.2021
</t>
  </si>
  <si>
    <t>В1901000036ksLd</t>
  </si>
  <si>
    <t>Дагестан респ, р-н Ногайский, кв-л №1, земли СПК "Гентинский" Шамильского района</t>
  </si>
  <si>
    <t>Крестьянское (фермерское) хозяйство "Арша", ИНН: 0528005409. № 105, Выдан
05.11.2014. Срок действия с 09.06.2015 по 05.11.2021</t>
  </si>
  <si>
    <t>В0500003000387</t>
  </si>
  <si>
    <t>Земельный участок (колхоз "Дуакарский")</t>
  </si>
  <si>
    <t>Распоряжение МИ и ЗО РД №204-р от 26.04.2007г., Свидетельство о госрегистрации права собственности РД, запись регистрации №05-05-01/055/2007-114 от 02.07.2007г.</t>
  </si>
  <si>
    <t>05:03:000001:0316</t>
  </si>
  <si>
    <t>В19010000366dgz</t>
  </si>
  <si>
    <t>В0500003000366</t>
  </si>
  <si>
    <t>Земельный участок (СПК "Князь Ханапов")</t>
  </si>
  <si>
    <t>Распоряжение МИ и ЗО РД №204-р от 26.04.2007г., Свидетельство о госрегистрации права собственности РД, запись регистрации №05-05-01/052/2007-082 от 02.07.2007г.</t>
  </si>
  <si>
    <t>05:03:000001:0256</t>
  </si>
  <si>
    <t xml:space="preserve">Данные о правообладателе отсутствуют. Обременение зарегистрировано на Глава КФХ в лице Ханапов Ханап Магомед Курамагомедгаджиевич
Передаточный акт от 06.03.2014 г.;
Договор аренды земельного участка , находящегося в государственной собственности РД №13 от 06.03.2014 г.
05-05-01/531/2014-448
с 20.09.2014 по 06.03.2063
</t>
  </si>
  <si>
    <t>В1901000036t1bb</t>
  </si>
  <si>
    <t>Дагестан респ, р-н Ногайский, земли КФХ "Князь Ханапов" г.Южносухокумск</t>
  </si>
  <si>
    <t>Глава КФХ в лице Ханапов Ханап Магомед Курамагомедгаджиевич№ 13, Выдан
06.03.2014Срок действия с 20.09.2014 по 06.03.2063</t>
  </si>
  <si>
    <t>НЕТ АДРЕСА</t>
  </si>
  <si>
    <t>В0500003000380</t>
  </si>
  <si>
    <t>Земельный участок (КФХ "Саид")</t>
  </si>
  <si>
    <t>Расп. МИиЗО РД №204-р от 26.04.2007г., Расп. Мин-ва по управл. гос.имуществом РД от 19.03.13г. №130-р, Св-во о госрегистрации права собственности РД, запись №05-05-01/052/2007-077 от 18.03.2015 г.</t>
  </si>
  <si>
    <t>05:03:000001:0296</t>
  </si>
  <si>
    <t>СПК "Саид"до 22 мая 2063 года 05-05-01/043/2014-434 от 9 июня 2014 г.</t>
  </si>
  <si>
    <t xml:space="preserve">Правообладателем указано Минимущество РД. Обременение зарегистрировано на Животноводчесикй сельскохозяйственный кооператив "Саид", ИНН: 0506005194
Договор аренды земельного участка, находящегося в государственной собственности Республики Дагестан №29 от 22.05.2014 г.;
Передаточный акт от 22.05.2014 г.
05-05-01/043/2014-434
с 09.06.2014 по 22.05.2063
</t>
  </si>
  <si>
    <t>В19010000364SHA</t>
  </si>
  <si>
    <t>Дагестан респ, Ногайский район, на территории Ногайского и Тарумовского районов</t>
  </si>
  <si>
    <t>Животноводчесикй сельскохозяйственный кооператив "Саид", ИНН: 0506005194. № 29, Выдан 22.05.2014Срок действия с 09.06.2014 по 22.05.2063</t>
  </si>
  <si>
    <t>В0500003000379</t>
  </si>
  <si>
    <t>Земельный участок (СПК "Кишинский")</t>
  </si>
  <si>
    <t>Распоряжение МИ и ЗО РД №204-р от 26.04.2007г., Свидетельство о госрегистрации права собственности РД, запись регистрации №05-05-01/055/2007-111 от 02.07.2007г.</t>
  </si>
  <si>
    <t>05:03:000001:0317</t>
  </si>
  <si>
    <t>глава КФХ Курбанов Артур Рабаданович до 20 февраля 2022 года</t>
  </si>
  <si>
    <t xml:space="preserve">Правообладателем указано Минимущество РД. Обременение зарегистрировано на Курбанов Артур Рабаданович
Передаточный акт от 20.02.2015 г.;
Договор аренды земельного участка, находящегося в государственной собственности Республики Дагестан №29 от 20.02.2015 г.;
Распоряжение №87-р от 20.02.2015 г.
05-05/001-05/160/005/2015-7524/2
с 20.02.2015 по 20.02.2022
</t>
  </si>
  <si>
    <t>В1901000036H51N</t>
  </si>
  <si>
    <t>Курбанов Артур Рабаданович№ 29, Выдан 20.02.2015Срок действия с 20.02.2015 по 20.02.2022</t>
  </si>
  <si>
    <t>В0500003000375</t>
  </si>
  <si>
    <t>Земельный участок (СПК "Южный")</t>
  </si>
  <si>
    <t>Распоряжение МИ и ЗО РД №204-р от 26.04.2007г., Свидетельство о госрегистрации права собственности РД, запись регистрации №05-05-01/052/2007-087 от 05.07.2007г.</t>
  </si>
  <si>
    <t>05:03:000001:0237</t>
  </si>
  <si>
    <t xml:space="preserve">СПК "Южный" до 15 апреля 2063 года </t>
  </si>
  <si>
    <t>В1901000036v6pG</t>
  </si>
  <si>
    <t>Дагестан респ, р-н Ногайский, земли СПК "Южный" Ахтынского района</t>
  </si>
  <si>
    <t>В0500003000404</t>
  </si>
  <si>
    <t>Распоряжение МИ и ЗО РД №204-р от 26.04.2007г., Свидетельство о госрегистрации права собственности РД, запись регистрации №05-05-01/062/2007-067 от 16.07.2007г.</t>
  </si>
  <si>
    <t>05:03:000001:0218</t>
  </si>
  <si>
    <t>В1901000036v1RB</t>
  </si>
  <si>
    <t>Дагестан респ, р-н Ногайский, земли клх."Победа" Казбековского района</t>
  </si>
  <si>
    <t>В0500003000373</t>
  </si>
  <si>
    <t>Земельный участок (колхоз "Иракинский")</t>
  </si>
  <si>
    <t>Распоряжение МИ и ЗО РД №204-р от 26.04.2007г., Свидетельство о госрегистрации права собственности РД, запись регистрации №05-05-01/055/2007-113 от 02.07.2007г.</t>
  </si>
  <si>
    <t>05:03:000001:0319</t>
  </si>
  <si>
    <t>В1901000036BKUm</t>
  </si>
  <si>
    <t>В0500003000357</t>
  </si>
  <si>
    <t>Земельный участок (СПК "Россия")</t>
  </si>
  <si>
    <t>Распоряжение МИ и ЗО РД №204-р от 26.04.2007г., Свидетельство о госрегистрации права собственности РД, запись регистрации №05-05-01/052/2007-048 от 02.07.2007г.</t>
  </si>
  <si>
    <t>05:03:000003:0760</t>
  </si>
  <si>
    <t xml:space="preserve">СПК "колхоз Россия" до 5 октября 2027 года 05-05-01/510/2013-310 от 15.01.2014 г. </t>
  </si>
  <si>
    <t>В1901000036htvk</t>
  </si>
  <si>
    <t>Дагестан респ, р-н Ногайский, кв-л №3, земли СПК "Россия" Левашинского района</t>
  </si>
  <si>
    <t>В0500003000402</t>
  </si>
  <si>
    <t>Земельный участок (СПК "колхоз им. Г.Далгата")</t>
  </si>
  <si>
    <t>Распоряжение МИ и ЗО РД №204-р от 26.04.2007г., Свидетельство о госрегистрации права собственности РД, запись регистрации №05-05-01/062/2007-064 от 16.07.2007г.</t>
  </si>
  <si>
    <t>05:03:000003:0681</t>
  </si>
  <si>
    <t xml:space="preserve">СПК "Колхоз им. Г. Далгата"до 30 ноября 2055 года </t>
  </si>
  <si>
    <t>В1901000036o5yt</t>
  </si>
  <si>
    <t>р-н Ногайский, земли СПК " колхоз им.Г.Далгата" Сергокалинского</t>
  </si>
  <si>
    <t>4280.82</t>
  </si>
  <si>
    <t>В0500003000362</t>
  </si>
  <si>
    <t>Земельный участок (КФХ "Абдулазиз-1")</t>
  </si>
  <si>
    <t>Распоряжение МИ и ЗО РД №204-р от 26.04.2007г., Свидетельство о госрегистрации права собственности РД, запись регистрации №05-05-01/051/2007-125 от 02.07.2007г.</t>
  </si>
  <si>
    <t>05:03:000003:0742</t>
  </si>
  <si>
    <t>В1901000036CtJe</t>
  </si>
  <si>
    <t>Дагестан респ, р-н Ногайский, земли КФХ "Абдулазиз-1" Буйнакского района</t>
  </si>
  <si>
    <t>В0500003000374</t>
  </si>
  <si>
    <t>Земельный участок (Комитет по ветеринарии РД)</t>
  </si>
  <si>
    <t>Распоряжение МИ и ЗО РД №204-р от 26.04.2007г., Свидетельство о госрегистрации права собственности РД, запись регистрации №05-05-01/052/2007-081 от 02.07.2007г.</t>
  </si>
  <si>
    <t>05:03:000003:0693</t>
  </si>
  <si>
    <t xml:space="preserve">КФХ "Ветеренар" до 15 января 2053 года 05-05-26/001/2007-046 от 28.02.2007 года </t>
  </si>
  <si>
    <t>В19010000360BsP</t>
  </si>
  <si>
    <t>Дагестан респ, р-н Ногайский, земли Бакресского участка</t>
  </si>
  <si>
    <t>В0500003000401</t>
  </si>
  <si>
    <t>Земельный участок (ПСА "к/з им. К.Маркса")</t>
  </si>
  <si>
    <t>Распоряжение МИ и ЗО РД №204-р от 26.04.2007г., Свидетельство о госрегистрации права собственности РД, запись регистрации №05-05-01/053/2007-111 от 02.07.2007г.</t>
  </si>
  <si>
    <t>05:03:000003:0684</t>
  </si>
  <si>
    <t>СПК "племенной завод им. Дудара Алиевича"до 16 ноября 2064 года</t>
  </si>
  <si>
    <t>В1901000036i76v</t>
  </si>
  <si>
    <t>Дагестан респ, р-н Ногайский, земли ПСА "колхоз им.К.Маркса" Хунзахского района</t>
  </si>
  <si>
    <t>В0500003000391</t>
  </si>
  <si>
    <t>Распоряжение МИ и ЗО РД №204-р от 26.04.2007г., Свидетельство о госрегистрации права собственности РД, запись регистрации №05-05-01/055/2007-122 от 02.07.2007г.</t>
  </si>
  <si>
    <t>05:03:000003:0716</t>
  </si>
  <si>
    <t>СПК "ИМ. Карла Маркса"до 5 июля 2027 года 05-05-21/002/2008-095 от 27.02.2008г.</t>
  </si>
  <si>
    <t>В1901000036Z6Pz</t>
  </si>
  <si>
    <t>Дагестан респ, р-н Ногайский, земли СПК им.К.Маркса Акушинского района</t>
  </si>
  <si>
    <t>В0500003000360</t>
  </si>
  <si>
    <t>Земельный участок (СХК "Халимбекаульский")</t>
  </si>
  <si>
    <t>Распоряжение МИ и ЗО РД №204-р от 26.04.2007г., Свидетельство о госрегистрации права собственности РД, запись регистрации №05-05-01/052/2007-067 от 03.07.2007г.</t>
  </si>
  <si>
    <t>05:03:000003:0756</t>
  </si>
  <si>
    <t>КФХ "Арсанали"до 30 октября 2058 года 05-05-01/134/2009-214</t>
  </si>
  <si>
    <t xml:space="preserve">Данные о правообладателе отсутствуют. Обременение зарегистрировано на Кантиева Патимат Идрисовна
Договор аренды земельного участка №91 от 30.10.2009 г.
05-05-01/134/2009-214
с 12.01.2010 по 30.10.2058
</t>
  </si>
  <si>
    <t>В1901000036ByTq</t>
  </si>
  <si>
    <t>Дагестан респ, р-н Ногайский, кв-л №3, участок Бажиган</t>
  </si>
  <si>
    <t>9840249 +/- 27690</t>
  </si>
  <si>
    <t>Кантиева Патимат Идрисовна№ 91, Выдан 30.10.2009Срок действия с 12.01.2010 по 30.10.2058</t>
  </si>
  <si>
    <t>В0500003000386</t>
  </si>
  <si>
    <t>Распоряжение МИ и ЗО РД №204-р от 26.04.2007г., Свидетельство о госрегистрации права собственности РД, запись регистрации №05-05-01/052/2007-058 от 03.07.2007г.</t>
  </si>
  <si>
    <t>05:03:000003:0717</t>
  </si>
  <si>
    <t>СПК "ИМ. Карла Маркса"до 5 июля 2027 года</t>
  </si>
  <si>
    <t>В1901000036JHRD</t>
  </si>
  <si>
    <t>В0500003000368</t>
  </si>
  <si>
    <t>Земельный участок (СПК "Гинта")</t>
  </si>
  <si>
    <t>Распоряжение МИ и ЗО РД №204-р от 26.04.2007г., Свидетельство о госрегистрации права собственности РД, запись регистрации №05-05-01/052/2007-056 от 03.07.2007г.</t>
  </si>
  <si>
    <t>05:03:000003:0728</t>
  </si>
  <si>
    <t>СПК "Гинта"до 26 октября 2064 года</t>
  </si>
  <si>
    <t>В1901000036tvQP</t>
  </si>
  <si>
    <t>В0500003000400</t>
  </si>
  <si>
    <t>Земельный участок (совхоз "Гулатдынский")</t>
  </si>
  <si>
    <t>Распоряжение МИ и ЗО РД №204-р от 26.04.2007г., Свидетельство о госрегистрации права собственности РД, запись регистрации №05-05-01/055/2007-116 от 02.07.2007г.</t>
  </si>
  <si>
    <t>05:03:000003:0769</t>
  </si>
  <si>
    <t>СПК "Гуладты"до 31 мая 2027 года</t>
  </si>
  <si>
    <t xml:space="preserve">Обременение зарегистрировано на СПК "Гуладты", ИНН: 0511004686
Договор аренды земельного участка №44 от 31.05.2007 г.;
Передаточный акт от 31.05.2007 г.
05-05-01/097/2009-929
с 14.12.2009 по 31.05.2027
</t>
  </si>
  <si>
    <t>В1901000036My06</t>
  </si>
  <si>
    <t>Дагестан респ, р-н Ногайский, земли с-за "Гулатдынский" Дахадаевского р-на</t>
  </si>
  <si>
    <t>Мир, ИНН: 0511404469Срок действия с 31.07.2014 по 25.07.2061. СПК "Гуладты", ИНН: 0511004686. № 44, Выдан 31.05.2007. Срок действия с 14.12.2009 по 31.05.2027</t>
  </si>
  <si>
    <t>В0500003000364</t>
  </si>
  <si>
    <t>Земельный участок (Колхоз им. Дахадаева)</t>
  </si>
  <si>
    <t>Расп. МИ и ЗО РД №204-р от 26.04.2007г., расп. Минимущества РД №752-р, от 24.12.10г., Свидетельство о госрегистрации права собственности РД, запись регистрации №05-05-01/052/2007-089 от 05.07.2007г.</t>
  </si>
  <si>
    <t>05:03:000007:0645</t>
  </si>
  <si>
    <t>ПК "Чорода-2005"до 24 декабря 2059 года</t>
  </si>
  <si>
    <t xml:space="preserve">Обременение зарегистрировано на Производственный кооператив "Чорода-2005", ИНН: 0532140584
Договор аренды земельного участка, находящегося в государственной собственности Республики Дагестан №135 от 24.12.2010 г.;
Передаточный акт от 24.12.2010 г.
05-05-01/121/2011-735
с 15.09.2011 по 24.12.2059
</t>
  </si>
  <si>
    <t>В1901000036t7lm</t>
  </si>
  <si>
    <t>Дагестан респ, р-н Ногайский, земли с-за "Гулатдынский" Дахадаевского р-на.</t>
  </si>
  <si>
    <t xml:space="preserve">Мир, ИНН: 0511404469. Срок действия с 31.07.2014 по 25.07.2061. Сельскохозяйственный производственный кооператив "Гуладты", ИНН: 0511004686. № 44, Выдан 31.05.2007. Срок действия с 14.12.2009 по 31.05.2027. </t>
  </si>
  <si>
    <t>В0500003000385</t>
  </si>
  <si>
    <t>Земельный участок (СПК "Гертма")</t>
  </si>
  <si>
    <t>Распоряжение МИ и ЗО РД №204-р от 26.04.2007г., Свидетельство о госрегистрации права собственности РД, запись регистрации №05-05-01/052/2007-064 от 03.07.2007г.</t>
  </si>
  <si>
    <t>05:03:000007:0647</t>
  </si>
  <si>
    <t>СПК "Гертма"до 21 марта 2012 года</t>
  </si>
  <si>
    <t>В1901000036SQ2b</t>
  </si>
  <si>
    <t>Дагестан респ, р-н Ногайский, земли СПК "Гертма" Казбековского района</t>
  </si>
  <si>
    <t>В0500003000384</t>
  </si>
  <si>
    <t>Земельный участок (ССС "Герх")</t>
  </si>
  <si>
    <t>Распоряжение МИ и ЗО РД №204-р от 26.04.2007г., Свидетельство о госрегистрации права собственности РД, запись регистрации №05-05-01/055/2007-118 от 02.07.2007г.</t>
  </si>
  <si>
    <t>05:03:000005:1021</t>
  </si>
  <si>
    <t>СПК "Герх"до 27 апреля 2061 года</t>
  </si>
  <si>
    <t>В1901000036USH0</t>
  </si>
  <si>
    <t>Дагестан респ, р-н Ногайский, земли ССС "Герх" Акушинского района</t>
  </si>
  <si>
    <t>В0500003000367</t>
  </si>
  <si>
    <t>Земельный участок (колхоз 1-Мая)</t>
  </si>
  <si>
    <t>Распоряжение МИ и ЗО РД №181-р от 13.04.2007г., Свидетельство о госрегистрации права собственности РД, запись регистрации №05-05-01/042/2007-523 от 27.06.2007г.</t>
  </si>
  <si>
    <t>05:03:000005:1037</t>
  </si>
  <si>
    <t>СПК "1 мая"до 16 мая 2028 года</t>
  </si>
  <si>
    <t>В19010000365aBc</t>
  </si>
  <si>
    <t>Дагестан респ, р-н Ногайский, земли к-за 1 Мая Ботлихского района</t>
  </si>
  <si>
    <t>В0500003000389</t>
  </si>
  <si>
    <t>Земельный участок (СПК "им. Магомедова Айгуна Халидовича")</t>
  </si>
  <si>
    <t>Распоряжение Минимущества РД №635-р от 21.10.2010г.Свидетельство о госрегистрации права собственности РД, запись регистрации №05-05-01/114/2010-620 от 03.12.2010г.</t>
  </si>
  <si>
    <t>05:03:000000:35</t>
  </si>
  <si>
    <t>СПК "А.Х. Магомедова"до 27 декабря 2026 года</t>
  </si>
  <si>
    <t xml:space="preserve">Обременение зарегистрировано на Цахаев Насрулах Исланович
Договор аренды земельного участка №74 от 30.12.2011 г.
05-05-01/049/2012-547
с 30.04.2012 по 30.12.2060
</t>
  </si>
  <si>
    <t>В1901000036iLBa</t>
  </si>
  <si>
    <t>Для выпаса скота</t>
  </si>
  <si>
    <t>Цахаев Насрулах Исланович № 74, Выдан 30.12.2011. Срок действия с 30.04.2012 по 30.12.2060</t>
  </si>
  <si>
    <t>В0500003000390</t>
  </si>
  <si>
    <t>Распоряжение Минимущества РД №635-р от 21.10.2010г., Свидетельство о госрегистрации права собственности РД, запись регистрации №05-05-01/114/2010-621 от 03.12.2010г.</t>
  </si>
  <si>
    <t>05:03:000003:779</t>
  </si>
  <si>
    <t>КФХ "Заря" до 23 июля 2028 года 05-05-21/006/2008-219 от 25 ноября 2008 года</t>
  </si>
  <si>
    <t xml:space="preserve">Правообладателем указано Минимущество РД. Обременение зарегистрировано на Ахмедов Тимур Ахмедович
Договор аренды №103 от 01.08.2008 г.;
Передаточный акт №103 от 01.08.2008 г.
05-05-21/006/2008-219
с 23.07.2008 по 23.07.2028
</t>
  </si>
  <si>
    <t>В1901000036yuZL</t>
  </si>
  <si>
    <t>земли СПК им.Магомедова А.Х.Кулинского района РД в пределах Ногайского района</t>
  </si>
  <si>
    <t>Ахмедов Тимур Ахмедович Передаточный акт, № 103, Выдан 01.08.2008.  Срок действия с 23.07.2008 по 23.07.2028</t>
  </si>
  <si>
    <t>В0500003000468</t>
  </si>
  <si>
    <t>Земельный участок (ССС "Гебинский")</t>
  </si>
  <si>
    <t>Распоряжение МИ и ЗО РД №204-р от 26.04.2007г., Свидетельство о госрегистрации права собственности РД, запись регистрации №05-05-01/052/2007-055 от 03.07.2007г.</t>
  </si>
  <si>
    <t>05:03:000000:0040</t>
  </si>
  <si>
    <t xml:space="preserve">Правообладателем указано Минимущество РД. Обременение зарегистрировано на Гаджиев Рустам Мухтарович
Договор субаренды земельного участка №1 от 04.05.2016 г.
05-05/001-05/140/012/2016-13032/2
с 10.05.2016 по 10.05.2026
СС "Гебинский", ИНН: 0502001833
Договор аренды №149 от 07.09.2007 г.
05-05/001-05/140/012/2016-10743/2
с 29.04.2016 по 01.08.2027
</t>
  </si>
  <si>
    <t>В1901000036Mm20</t>
  </si>
  <si>
    <t>Гаджиев Рустам Мухтарович № 1, Выдан 04.05.2016. Срок действия с 10.05.2016 по 10.05.2026. СС "Гебинский", ИНН: 0502001833. № 149, Выдан 07.09.2007. Срок действия с 29.04.2016 по 01.08.2027</t>
  </si>
  <si>
    <t>В0500003000460</t>
  </si>
  <si>
    <t>Земельный участок (СПК "Бургимак")</t>
  </si>
  <si>
    <t>Распоряжение МИ и ЗО РД №204-р от 26.04.2007г., Свидетельство о госрегистрации права собственности РД, запись регистрации №05-05-01/053/2007-103 от 02.07.2007г.</t>
  </si>
  <si>
    <t>05:03:000000:0031</t>
  </si>
  <si>
    <t>СПК "Бургимак"до 8 декабря 2026 года</t>
  </si>
  <si>
    <t xml:space="preserve">Данные о правообладателе отсутствуют. Обременение зарегистрировано на Сельскохозяйственный производственный кооператив "Бургимак", ИНН: 0502001752
Договор аренды №140 от 08.12.2006 г.;
Передаточный акт №140 от 08.12.2006 г.
05-05-21/006/2008-247
с 08.12.2006 по 08.12.2026
</t>
  </si>
  <si>
    <t>В1901000036WLYZ</t>
  </si>
  <si>
    <t>СПК "Бургимак", ИНН: 0502001752. № 140, Выдан 08.12.2006. Срок действия с 08.12.2006 по 08.12.2026</t>
  </si>
  <si>
    <t>В0500003000422</t>
  </si>
  <si>
    <t>Распоряжение МИ и ЗО РД №204-р от 26.04.2007г., Свидетельство о госрегистрации права собственности РД, запись регистрации №05-05-01/062/2007-066 от 17.07.2007г.</t>
  </si>
  <si>
    <t>05:03:000001:0260</t>
  </si>
  <si>
    <t>СПК "Победа"до 23 мая 2027 года</t>
  </si>
  <si>
    <t>В1901000036RJtG</t>
  </si>
  <si>
    <t>В0500003000462</t>
  </si>
  <si>
    <t>Земельный участок (СХПК "Орджоникидзе")</t>
  </si>
  <si>
    <t>Распоряжение МИ и ЗО РД №204-р от 26.04.2007г., Свидетельство о госрегистрации права собственности РД, запись регистрации №05-05-01/052/2007-090 от 04.07.2007г.</t>
  </si>
  <si>
    <t>05:03:000001:0161</t>
  </si>
  <si>
    <t>СХПК "Орджоникидзе" до 1 августа 2017 года</t>
  </si>
  <si>
    <t>В1901000036zyCG</t>
  </si>
  <si>
    <t>В0500003000418</t>
  </si>
  <si>
    <t>Земельный участок (колхоз "Балтамахинский")</t>
  </si>
  <si>
    <t>Распоряжение МИ и ЗО РД №204-р от 26.04.2007г., Свидетельство о госрегистрации права собственности РД, запись регистрации №05-05-01/052/2007-096 от 05.07.2007г.</t>
  </si>
  <si>
    <t>05:03:000001:0212</t>
  </si>
  <si>
    <t xml:space="preserve">СПК "Балтамахинский "до 20 декабря 2026 года;СПК "Балтамахинский"до 20 декабря 2026 года  </t>
  </si>
  <si>
    <t xml:space="preserve">Данные о правообладателе отсутствуют. Обременение зарегистрировано на СПК"Балтамахинский", ИНН: 0527000038
Договор аренды №240 от 25.12.2006 г.;
Передаточный акт №240 от 25.12.2006 г.
05-05-21/001/2009-017
с 20.12.2006 по 20.12.2026
</t>
  </si>
  <si>
    <t>В1901000036aep1</t>
  </si>
  <si>
    <t>В0500003000423</t>
  </si>
  <si>
    <t>Земельный участок (МУП совхоз "Харахинский")</t>
  </si>
  <si>
    <t>Распоряжение МИ и ЗО РД №204-р от 26.04.2007г., Свидетельство о госрегистрации права собственности РД, запись регистрации №05-05-01/062/2007-061 от 16.07.2007г.</t>
  </si>
  <si>
    <t>05:03:000001:0233</t>
  </si>
  <si>
    <t>В1901000036bNKS</t>
  </si>
  <si>
    <t>Дагестан респ, р-н Ногайский, земли МУП "Совхоз Харахинский" Хунзахского района</t>
  </si>
  <si>
    <t>В0500003000457</t>
  </si>
  <si>
    <t>Земельный участок (СПК "Амиштинский")</t>
  </si>
  <si>
    <t>Распоряжение МИ и ЗО РД №204-р от 26.04.2007г., Свидетельство о госрегистрации права собственности РД, запись регистрации №05-05-01/053/2007-110 от 02.07.2007г.</t>
  </si>
  <si>
    <t>05:03:000001:0214</t>
  </si>
  <si>
    <t>СПК "Амиштинский" до 12 сентября 2062года 05-05-01/032/2014-968</t>
  </si>
  <si>
    <t xml:space="preserve">Данные о правообладателе отсутствуют. Обременение зарегистрировано на СПК "Амиштинский" Хунзахского района, ИНН: 0536000958
Договор аренды земельного участка, находящегося в государственной собственности Республики Дагестан №134 от 12.09.2013 г.
05-05-01/032/2014-968
с 15.05.2014 по 12.09.2062
</t>
  </si>
  <si>
    <t>В1901000036rE4M</t>
  </si>
  <si>
    <t>Дагестан респ, р-н Ногайский, земли СПК "Амиштинский" Хунзахского района</t>
  </si>
  <si>
    <t>СПК "Амиштинский" Хунзахского района, ИНН: 0536000958. № 134, Выдан 12.09.2013Срок действия с 15.05.2014 по 12.09.2062</t>
  </si>
  <si>
    <t>В0500003000464</t>
  </si>
  <si>
    <t>Распоряжение МИ и ЗО РД №204-р от 26.04.2007г., Свидетельство о госрегистрации права собственности РД, запись регистрации №05-05-01/052/2007-083 от 05.07.2007г.</t>
  </si>
  <si>
    <t>05:03:000001:0255</t>
  </si>
  <si>
    <t xml:space="preserve">СПК "им. Г. Алиева Ахтынского района" до 18 декабря 2026 года </t>
  </si>
  <si>
    <t>В1901000036tJJ0</t>
  </si>
  <si>
    <t>В0500003000467</t>
  </si>
  <si>
    <t>Земельный участок (совхоз "Каякентский")</t>
  </si>
  <si>
    <t>Распоряжение МИ и ЗО РД №204-р от 26.04.2007г., Свидетельство о госрегистрации права собственности РД, запись регистрации №05-05-01/052/2007-093 от 05.07.2007г.</t>
  </si>
  <si>
    <t>05:03:000001:0246</t>
  </si>
  <si>
    <t>В19010000366DeG</t>
  </si>
  <si>
    <t>Дагестан респ, р-н Ногайский, земли совхоза "Каякентский" Каякентского района</t>
  </si>
  <si>
    <t>В0500003000420</t>
  </si>
  <si>
    <t>Земельный участок (свх "Унцукульский")</t>
  </si>
  <si>
    <t>Распоряжение МИ и ЗО РД №204-р от 26.04.2007г., Свидетельство о госрегистрации права собственности РД, запись регистрации №05-05-01/062/2007-063 от 16.07.2007г.</t>
  </si>
  <si>
    <t>05:03:000001:0217</t>
  </si>
  <si>
    <t>В1901000036sAJ0</t>
  </si>
  <si>
    <t>Дагестан респ, р-н Ногайский, земли свх."Унцукульский" Унцукульского района</t>
  </si>
  <si>
    <t>14331703 +/- 33130</t>
  </si>
  <si>
    <t>В0500003000466</t>
  </si>
  <si>
    <t>Земельный участок (СПК им. Р.Нурова)</t>
  </si>
  <si>
    <t>Распоряжение МИ и ЗО РД №204-р от 26.04.2007г., Свидетельство о госрегистрации права собственности РД, запись регистрации №05-05-01/052/2007-092 от 04.07.2007г.</t>
  </si>
  <si>
    <t>05:03:000001:0227</t>
  </si>
  <si>
    <t>СПК "им. Р. Нурова" до 15 ноября 2062 года 05-05-01/510/2013-299 от 15.01.2014 г.</t>
  </si>
  <si>
    <t xml:space="preserve">Правообладателем указано Минимущество РД. Обременение зарегистрировано на СПК "им. Р. Нурова", ИНН: 0521010872
Договор аренды земельного участка находящегося в государственной собственности Республики Дагестан №161 от 15.11.2013 г.
05-05-01/510/2013-299
с 15.11.2013 по 15.11.2062
</t>
  </si>
  <si>
    <t>В1901000036DLRu</t>
  </si>
  <si>
    <t>Дагестан респ, р-н Ногайский, земли СПК им.Р.Нурова Левашинского района</t>
  </si>
  <si>
    <t>для сельскохозяйственного производства</t>
  </si>
  <si>
    <t>СПК "им. Р. Нурова", ИНН: 0521010872. № 161, Выдан 15.11.2013. Срок действия с 15.11.2013 по 15.11.2062</t>
  </si>
  <si>
    <t>В0500003000459</t>
  </si>
  <si>
    <t>Земельный участок (ГУП "Зирани")</t>
  </si>
  <si>
    <t>Распоряжение МИ и ЗО РД №204-р от 26.04.2007г., Свидетельство о госрегистрации права собственности РД, запись регистрации №05-05-01/053/2007-105 от 02.07.2007г.</t>
  </si>
  <si>
    <t>05:03:000003:0701</t>
  </si>
  <si>
    <t xml:space="preserve">Данные о правообладателе отсутствуют. Обременение зарегистрировано на "Зирани", ИНН: 0533008204
Договор аренды №24 от 19.04.2007 г.;
Передаточный акт от 19.04.2007 г.
05-05-01/090/2007-512
с 22.02.2008 по 19.04.2027
 </t>
  </si>
  <si>
    <t>В1901000036NMrr</t>
  </si>
  <si>
    <t>Дагестан респ, р-н Ногайский, земли ГУП "Зирани" Унцукульского района</t>
  </si>
  <si>
    <t>Зирани, ИНН: 0533008204. № 24, Выдан 19.04.2007. Срок действия с 22.02.2008 по 19.04.2027</t>
  </si>
  <si>
    <t>В0500003000419</t>
  </si>
  <si>
    <t>Земельный участок (СПК "Ванза")</t>
  </si>
  <si>
    <t>Распоряжение МИ и ЗО РД №204-р от 26.04.2007г., Свидетельство о госрегистрации права собственности РД, запись регистрации №05-05-01/052/2007-086 от 05.07.2007г.</t>
  </si>
  <si>
    <t>05:03:000003:0663</t>
  </si>
  <si>
    <t xml:space="preserve">СПК "ВАНЗА"до 6 марта 2063 года </t>
  </si>
  <si>
    <t>В1901000036yI5f</t>
  </si>
  <si>
    <t>Дагестан респ, р-н Ногайский, земли СПК "Ванза" г.Южно-Сухокумск</t>
  </si>
  <si>
    <t>В0500003000456</t>
  </si>
  <si>
    <t>Распоряжение МИ и ЗО РД №204-р от 26.04.2007г., Свидетельство о госрегистрации права собственности РД, запись регистрации №05-05-01/052/2007-070 от 03.07.2007г.</t>
  </si>
  <si>
    <t>05:03:000003:0706</t>
  </si>
  <si>
    <t xml:space="preserve">Обременение зарегистрировано на "Зирани", ИНН: 0533008204
договор аренды земельного участка №23 от 19.04.2007 г.;
Передаточный акт от 19.04.2007 г.
05-05-01/121/2011-072
с 29.08.2011 по 19.04.2027
</t>
  </si>
  <si>
    <t>В1901000036rlAw</t>
  </si>
  <si>
    <t xml:space="preserve">Зирани, ИНН: 0533008204. № 23, Выдан 19.04.2007. Срок действия с 29.08.2011 по 19.04.2027. </t>
  </si>
  <si>
    <t>В0500003000429</t>
  </si>
  <si>
    <t>Земельный участок (СПК "Куппинский")</t>
  </si>
  <si>
    <t>Распоряжение МИ и ЗО РД №204-р от 26.04.2007г., Свидетельство о госрегистрации права собственности РД, запись регистрации №05-05-01/062/2007-062 от 16.07.2007г.</t>
  </si>
  <si>
    <t>05:03:000003:0766</t>
  </si>
  <si>
    <t xml:space="preserve">СПК "Куппинский"до 5 февраля 2028 года </t>
  </si>
  <si>
    <t>В1901000036NQGw</t>
  </si>
  <si>
    <t>Дагестан респ, р-н Ногайский, земли СПК "Куппинский" Левашинского района</t>
  </si>
  <si>
    <t>В0500003000465</t>
  </si>
  <si>
    <t>Распоряжение МИ и ЗО РД №204-р от 26.04.2007г., Свидетельство о госрегистрации права собственности РД, запись регистрации №05-05-01/052/2007-071 от 03.07.2007г.</t>
  </si>
  <si>
    <t>05:03:000003:0679</t>
  </si>
  <si>
    <t>В19010000368rhl</t>
  </si>
  <si>
    <t>Дагестан респ, р-н Ногайский, земли СПК "Агрофирма-Цовкра-2"</t>
  </si>
  <si>
    <t>7860796 +/- 24584</t>
  </si>
  <si>
    <t>В0500003000499</t>
  </si>
  <si>
    <t>Земельный участок (СПК "Колос")</t>
  </si>
  <si>
    <t>Распоряжение МИ и ЗО РД №204-р от 26.04.2007г., Свидетельство о госрегистрации права собственности РД, запись регистрации №05-05-01/061/2007-438 от 23.07.2007г.</t>
  </si>
  <si>
    <t>05:03:000001:0230</t>
  </si>
  <si>
    <t xml:space="preserve">СПК "Колос"до 14 июля 2033 года </t>
  </si>
  <si>
    <t>В19010000361X6R</t>
  </si>
  <si>
    <t>Дагестан респ, р-н Ногайский, земли СПК "Колос" Ахтынского района</t>
  </si>
  <si>
    <t>В0500003000477</t>
  </si>
  <si>
    <t>Земельный участок (ММП "Дружба")</t>
  </si>
  <si>
    <t>Распоряжение МИ и ЗО РД №204-р от 26.04.2007г., Свидетельство о госрегистрации права собственности РД, запись регистрации №05-05-01/051/2007-127 от 03.07.2007г.</t>
  </si>
  <si>
    <t>05:03:000001:0250</t>
  </si>
  <si>
    <t>КФХ"Хадуль"до 7 апреля 2060 г. 05-05-01/054/2011-821 от 16.06.2011 г.</t>
  </si>
  <si>
    <t xml:space="preserve">Данные о правообладателе отсутствуют. Обременение зарегистрировано на Гинчуев Абудало Гаджиевич
Договор аренды земельного участка, находящегося в государственной собственности Республики Дагестан №21 от 07.04.2011 г.;
Передаточный акт от 07.04.2011 г.
05-05-01/054/2011-821
с 16.06.2011 по 07.04.2060
</t>
  </si>
  <si>
    <t>В1901000036kSIs</t>
  </si>
  <si>
    <t>7900151 +/- 24594</t>
  </si>
  <si>
    <t>Гинчуев Абудало Гаджиевич № 21, Выдан 07.04.2011. Срок действия с 16.06.2011 по 07.04.2060</t>
  </si>
  <si>
    <t>В0500003000482</t>
  </si>
  <si>
    <t>Земельный участок (КФХ "Волк")</t>
  </si>
  <si>
    <t>Распоряжение МИ и ЗО РД №204-р от 26.04.2007г., Свидетельство о госрегистрации права собственности РД, запись регистрации №05-05-01/052/2007-061 от 03.07.2007г.</t>
  </si>
  <si>
    <t>05:03:000001:0242</t>
  </si>
  <si>
    <t xml:space="preserve">КФХ"Лидер"до 9 июля 2039 г.05-05-01/527/2014-217 от 11.07.2014 г. </t>
  </si>
  <si>
    <t xml:space="preserve">Данные о правообладателе отсутствуют. Обременение зарегистрировано на Магомедгаджиев Гаджи Магомедгаджиевич
Договор аренды земельного участка №45 от 09.07.2014 г.;
Передаточный акт от 09.07.2014 г.
05-05-01/527/2014-217
с 11.07.2041 по 09.07.2039
</t>
  </si>
  <si>
    <t>В1901000036EOwI</t>
  </si>
  <si>
    <t>Дагестан респ, р-н Ногайский, земли КФХ "Волк" Шамильского района</t>
  </si>
  <si>
    <t>Магомедгаджиев Гаджи Магомедгаджиевич № 45, Выдан 09.07.2014. Срок действия с 11.07.2041 по 09.07.2039</t>
  </si>
  <si>
    <t>В0500003000484</t>
  </si>
  <si>
    <t>Земельный участок (КФХ "Далгат")</t>
  </si>
  <si>
    <t>Распоряжение МИ и ЗО РД №204-р от 26.04.2007г., Свидетельство о госрегистрации права собственности РД, запись регистрации №05-05-01/052/2007-060 от 03.07.2007г.</t>
  </si>
  <si>
    <t>05:03:000001:0252</t>
  </si>
  <si>
    <t>КФХ "Далгат"до 13 января 2013 года 05-05-01/134/2009-057 от 25 декабря 2009 г.</t>
  </si>
  <si>
    <t xml:space="preserve">Правообладателем указано Минимущество РД. Обременение зарегистрировано на Абдулалимов Иманзагир Газиханович
Договор аренды земельного участка №77 от 30.10.2009 г.;
Передаточный акт от 30.10.2009 г.
05-05-01/134/2009-057
с 25.12.2009 по 13.01.2013
</t>
  </si>
  <si>
    <t>В19010000361kC4</t>
  </si>
  <si>
    <t>Дагестан респ, р-н Ногайский, земли КФХ "Далгат" Кайтагского района</t>
  </si>
  <si>
    <t>Абдулалимов Иманзагир Газиханович № 77, Выдан 30.10.2009. Срок действия с 25.12.2009 по 13.01.2013</t>
  </si>
  <si>
    <t>ЛИКВИДИРОВАН</t>
  </si>
  <si>
    <t>В0500003000478</t>
  </si>
  <si>
    <t>Земельный участок (МУП "Юждаг")</t>
  </si>
  <si>
    <t>Распоряжение МИ и ЗО РД №204-р от 26.04.2007г., Свидетельство о госрегистрации права собственности РД, запись регистрации №05-05-01/051/2007-124 от 03.07.2007г.</t>
  </si>
  <si>
    <t>05:03:000001:0262</t>
  </si>
  <si>
    <t xml:space="preserve">МУП "Юждаг"до 1 августа 2027 года </t>
  </si>
  <si>
    <t xml:space="preserve">Данные о правообладателе отсутствуют. Обременение зарегистрировано на Муниципальное унитарное предприятие "Юждаг", ИНН: 0504007100
Договор аренды №101 от 01.08.2007 г.
05:03:000001:262-05/001/2017-2
с 28.06.2017 по 01.08.2027
</t>
  </si>
  <si>
    <t>В1901000036SFpc</t>
  </si>
  <si>
    <t>Дагестан респ, р-н Ногайский, земли МУП "Юждаг" Ахтынского района</t>
  </si>
  <si>
    <t>Муниципальное унитарное предприятие "Юждаг", ИНН: 0504007100. № 101, Выдан 01.08.2007. Срок действия с 28.06.2017 по 01.08.2027</t>
  </si>
  <si>
    <t>В0500003000501</t>
  </si>
  <si>
    <t>Земельный участок (КФХ "Ахмед")</t>
  </si>
  <si>
    <t>Распоряжение МИ и ЗО РД №204-р от 26.04.2007г., Свидетельство о госрегистрации права собственности РД, запись регистрации №05-05-01/061/2007-437 от 23.07.2007г.</t>
  </si>
  <si>
    <t>05:03:000001:0163</t>
  </si>
  <si>
    <t>КФХ "Ахмед"до 13 января 2013 года 05-05-21/012/2006-639 от 27.12.2006г.; глава КФХ Магомедов Шагав Абдулатипович до 3 марта 2065 года</t>
  </si>
  <si>
    <t xml:space="preserve">Правообладателем указано Минимущество РД. Обременение зарегистрировано на Магомедов Шагав Абдултипович
Договор аренды земельного участка, находящегося в государственной собственности РД №27 от 03.03.2016 г.
05-05/001-05/140/012/2016-6272/2
с 18.03.2016 по 03.03.2065
</t>
  </si>
  <si>
    <t>В1901000036aEnH</t>
  </si>
  <si>
    <t>Дагестан респ, р-н Ногайский, кв-л №1, Федеральная дорога Кизляр-Южносухокумск-Минводы</t>
  </si>
  <si>
    <t>Для ведения крестьянско (фермерского) хозяйства</t>
  </si>
  <si>
    <t>Магомедов Шагав Абдултипович № 27, Выдан
03.03.2016. Срок действия с 18.03.2016 по 03.03.2065.</t>
  </si>
  <si>
    <t>В0500003000522</t>
  </si>
  <si>
    <t>Земельный участок (СПК "Гамиях")</t>
  </si>
  <si>
    <t>Распоряжение МИ и ЗО РД №204-р от 26.04.2007г., Свидетельство о госрегистрации права собственности РД, запись регистрации №05-05-01/055/2007-538 от 23.07.2007г.</t>
  </si>
  <si>
    <t>05:03:000001:0173</t>
  </si>
  <si>
    <t>СПК "Гамиях"до 28 сентября 2053 года</t>
  </si>
  <si>
    <t>В1901000036FgOy</t>
  </si>
  <si>
    <t>В0500003000503</t>
  </si>
  <si>
    <t>Земельный участок (СХПК "Дружба")</t>
  </si>
  <si>
    <t>Распоряжение МИ и ЗО РД №204-р от 26.04.2007г., Свидетельство о госрегистрации права собственности РД, запись регистрации №05-05-01/063/2007-120 от 23.07.2007г.</t>
  </si>
  <si>
    <t>05:03:000001:0283</t>
  </si>
  <si>
    <t>СПК "Дружба" до 15 апреля 2027 года</t>
  </si>
  <si>
    <t xml:space="preserve">Данные о правообладателе отсутствуют. Обременение зарегистрировано на Магомедова Миясат Сапиюлаевна
Договор субаренды части земельного участка от 19.06.2017 г.
05:03:000001:283-05/001/2017-2
с 30.06.2017 по 19.07.2029
СПК "Дружба", ИНН: 0539003700
Договор аренды №112 от 04.09.2007 г.;
Передаточный акт от 04.09.2007 г.
05-05-01/105/2007-189
с 30.01.2008 по 15.04.2027
</t>
  </si>
  <si>
    <t>В1901000036Gybj</t>
  </si>
  <si>
    <t>Дагестан респ, р-н Ногайский, земли СХПК "Дружба" Чародинского района</t>
  </si>
  <si>
    <t>66270852 +/- 71231</t>
  </si>
  <si>
    <t>Магомедова Миясат Сапиюлаевна Срок действия с 30.06.2017 по 19.07.2029. СПК "Дружба", ИНН: 0539003700. Срок действия с 30.01.2008 по 15.04.2027</t>
  </si>
  <si>
    <t>В0500003000470</t>
  </si>
  <si>
    <t>Земельный участок (СХПК им. К.Маркса)</t>
  </si>
  <si>
    <t>Распоряжение МИ и ЗО РД №204-р от 26.04.2007г., Свидетельство о госрегистрации права собственности РД, запись регистрации №05-05-01/052/2007-091 от 05.07.2007г.</t>
  </si>
  <si>
    <t>05:03:000001:0205</t>
  </si>
  <si>
    <t>СПК им. Карла Маркса до 25 января 2033 года 05-05-01/008/2013-951 от 06.05.2013г.</t>
  </si>
  <si>
    <t xml:space="preserve">Обременение зарегистрировано на Сельскохозяйственный производственный кооператив имени Карла Маркса, ИНН: 0539003636
Договор аренды земельного участка №1 от 25.01.2013 г.
05-05-01/008/2013-951
с 06.05.2013 по 25.01.2033
Ахмедова Марин Курбановна
Договор субаренды земельного участка от 09.11.2017 г.
05:03:000001:205-05/001/2017-5
с 17.11.2017 по 17.11.2032
</t>
  </si>
  <si>
    <t>В1901000036J7yU</t>
  </si>
  <si>
    <t>отсутствуют</t>
  </si>
  <si>
    <t>СПК имени Карла Маркса, ИНН: 0539003636. № 1, Выдан 25.01.2013. Срок действия с 06.05.2013 по 25.01.2033. Ахмедова Марин Курбановна Срок действия с 17.11.2017 по 17.11.2032</t>
  </si>
  <si>
    <t>В0500003000490</t>
  </si>
  <si>
    <t>Земельный участок (колхоз им. Тельмана)</t>
  </si>
  <si>
    <t>Распоряжение МИ и ЗО РД №204-р от 26.04.2007г., Свидетельство о госрегистрации права собственности РД, запись регистрации №05-05-01/052/2007-098 от 05.07.2007г.</t>
  </si>
  <si>
    <t>05:03:000001:0215</t>
  </si>
  <si>
    <t>СПК им.Тельмана до 5 декабря 2032года 05-05-0105/160/003/2015-3663</t>
  </si>
  <si>
    <t xml:space="preserve">Правообладателем указано Минимущество РД. Обременение зарегистрировано на СПК им. Тельмана Хунзахский район, ИНН: 0536004159
Договор аренды земельного участка, находящегося в государственной собственности Республики Дагестан №97 от 05.12.2012 г.
05-05/001-05/160/003/2015-3663/2
с 20.05.2015 по 05.12.2032
</t>
  </si>
  <si>
    <t>В1901000036pORZ</t>
  </si>
  <si>
    <t>Дагестан респ, р-н Ногайский, земли СКП им.Тельмана Хунзахского района</t>
  </si>
  <si>
    <t>СПК им. Тельмана Хунзахский район, ИНН: 0536004159. № 97, Выдан 05.12.2012. Срок действия с 20.05.2015 по 05.12.2032</t>
  </si>
  <si>
    <t>В0500003000512</t>
  </si>
  <si>
    <t>Земельный участок (СПК "Кулинский")</t>
  </si>
  <si>
    <t>Распоряжение МИ и ЗО РД №204-р от 26.04.2007г., Свидетельство о госрегистрации права собственности РД, запись регистрации №05-05-01/063/2007-110 от 23.07.2007г.</t>
  </si>
  <si>
    <t>05:03:000001:0275</t>
  </si>
  <si>
    <t>СПК "Кулинский" до 20 декабря 2027 года</t>
  </si>
  <si>
    <t>В190100003657cR</t>
  </si>
  <si>
    <t>Дагестан респ, р-н Ногайский, земли СПК "Кулинский" Акушинского района</t>
  </si>
  <si>
    <t>В0500003000502</t>
  </si>
  <si>
    <t>Земельный участок (СХПК им. Шамиля)</t>
  </si>
  <si>
    <t>Распоряжение МИ и ЗО РД №204-р от 26.04.2007г., Свидетельство о госрегистрации права собственности РД, запись регистрации №05-05-01/063/2007-121 от 23.07.2007г.</t>
  </si>
  <si>
    <t>05:03:000001:0285</t>
  </si>
  <si>
    <t xml:space="preserve">Правообладателем указано Минимущество РД. Обременения не зарегистрированы.Граница земельного участка состоит из 2 контуров. Состав земельного участка:
1) №1 площадь: 59347.25 кв.м
2) №2 площадь: 27037452.24 кв.м
</t>
  </si>
  <si>
    <t>В19010000367Je0</t>
  </si>
  <si>
    <t>В0500003000505</t>
  </si>
  <si>
    <t>Земельный участок (СПК "Дружба")</t>
  </si>
  <si>
    <t>Распоряжение МИ и ЗО РД №204-р от 26.04.2007г., Свидетельство о госрегистрации права собственности РД, запись регистрации №05-05-01/063/2007-117 от 23.07.2007г.</t>
  </si>
  <si>
    <t>05:03:000001:0177</t>
  </si>
  <si>
    <t>СПК "Дружба"до 30 ноября 2026 года 05-05-01/114/2010-446 от 11.11.2010г.</t>
  </si>
  <si>
    <t xml:space="preserve">Правообладателем указано Минимущество РД. Обременение зарегистрировано на СПК "Дружба", ИНН: 0513006167
Договор аренды №159 от 08.12.2006 г.;
Передаточный акт №159 от 08.12.2006 г.
05-05-01/114/2010-446
с 11.11.2010 по 30.11.2026
</t>
  </si>
  <si>
    <t>В1901000036xX4n</t>
  </si>
  <si>
    <t xml:space="preserve">СПК "Дружба", ИНН: 0513006167. Срок действия с 11.11.2010 по 30.11.2026. </t>
  </si>
  <si>
    <t>В0500003000497</t>
  </si>
  <si>
    <t>Земельный участок (КФХ "Мирный")</t>
  </si>
  <si>
    <t>Распоряжение МИ и ЗО РД №204-р от 26.04.2007г., Свидетельство о госрегистрации права собственности РД, запись регистрации №05-05-01/062/2007-170 от 24.07.2007г.</t>
  </si>
  <si>
    <t>05:03:000001:0197</t>
  </si>
  <si>
    <t>В1901000036Pocq</t>
  </si>
  <si>
    <t>Дагестан респ, р-н Ногайский, земли КФХ "Мирный" Тарумовского района</t>
  </si>
  <si>
    <t>Курбанова Баху Гапизовна№ 47, Выдан 03.10.2006. Акт приема-передачи, № 47. Срок действия с 03.02.2006 по 21.03.2012</t>
  </si>
  <si>
    <t>В0500003000481</t>
  </si>
  <si>
    <t>Земельный участок (ГУП "Каспийск")</t>
  </si>
  <si>
    <t>Распоряжение МИ и ЗО РД №204-р от 26.04.2007г., Свидетельство о госрегистрации права собственности РД, запись регистрации №05-05-01/055/2007-115 от 02.07.2007г.</t>
  </si>
  <si>
    <t>05:03:000001:0318</t>
  </si>
  <si>
    <t xml:space="preserve">Данные о правообладателе отсутствуют. Обременение зарегистрировано на Общество с ограниченной ответственностью "Простор", ИНН: 0571010067
Договор аренды земельного участка №12 от 10.03.2009 г.;
Договор о передаче (уступке) прав и обязанностей от 30 ноября 2017г. по договору аренды земельного участка , находящегося в государственной собственности Республики Дагестан №12 от 10.03.2009 г.
05:03:000001:318-05/001/2017-3
с 21.12.2017 по 15.07.2028
</t>
  </si>
  <si>
    <t>В1901000036nE1j</t>
  </si>
  <si>
    <t>ООО "Простор", ИНН: 0571010067. № 12, Выдан 10.03.2009. Срок действия с 21.12.2017 по 15.07.2028</t>
  </si>
  <si>
    <t>В0500003000506</t>
  </si>
  <si>
    <t>Распоряжение МИ и ЗО РД №204-р от 26.04.2007г., Свидетельство о госрегистрации права собственности РД, запись регистрации №05-05-01/054/2007-409 от 23.07.2007г.</t>
  </si>
  <si>
    <t>05:03:000001:0178</t>
  </si>
  <si>
    <t xml:space="preserve">Правообладателем указано Минимущество РД. Обременение зарегистрировано на СПК "Дружба", ИНН: 0513006167
Договор аренды №159 от 08.12.2006 г.
05-05-01/114/2010-445
с 08.12.2006 по 30.11.2026
</t>
  </si>
  <si>
    <t>В1901000036omEr</t>
  </si>
  <si>
    <t>4998708.07</t>
  </si>
  <si>
    <t>СПК "Дружба", ИНН: 0513006167. № 159, Выдан 08.12.2006. Срок действия с 08.12.2006 по 30.11.2026</t>
  </si>
  <si>
    <t>В0500003000471</t>
  </si>
  <si>
    <t>Земельный участок (колхоз "Цимилюхский")</t>
  </si>
  <si>
    <t>Распоряжение МИ и ЗО РД №204-р от 26.04.2007г., Свидетельство о госрегистрации права собственности РД, запись регистрации №05-05-01/052/2007-094 от 05.07.2007г.</t>
  </si>
  <si>
    <t>05:03:000001:0239</t>
  </si>
  <si>
    <t xml:space="preserve">СПК "Цюмилюхский"до 18 января 2027 года 05-05-01/134/2009-126 от 26 декабря 2009 года </t>
  </si>
  <si>
    <t xml:space="preserve">Правообладателем указано Минимущество РД. Обременение зарегистрировано на СПК  "Цумилюхский", ИНН: 0532001894
Договор аренды земельного участка №118 от 24.11.2009 г.;
Заявление о государственной регистрации ограничения(обременения) от СПК "Цумилюхский" в лице Магомедов А. Р. от 07.12.2009 г.;
Передаточный акт от 24.11.2009 г.05-05-01/134/2009-126
с 25.12.2009 по 18.01.2027
</t>
  </si>
  <si>
    <t>В1901000036vNYf</t>
  </si>
  <si>
    <t>Дагестан респ, р-н Ногайский, земли ПК "Сирисуниб" Тляратинского района РД</t>
  </si>
  <si>
    <t>СПК "Цумилюхский", ИНН: 0532001894. № 118, Выдан 24.11.2009. Срок действия с 25.12.2009 по 18.01.2027</t>
  </si>
  <si>
    <t>В0500003000486</t>
  </si>
  <si>
    <t>Распоряжение МИ и ЗО РД №204-р от 26.04.2007г., Свидетельство о госрегистрации права собственности РД, запись регистрации №05-05-01/052/2007-073 от 03.07.2007г.</t>
  </si>
  <si>
    <t>05:03:000001:0159</t>
  </si>
  <si>
    <t>КФХ "Урада"до 16 января 2053 года</t>
  </si>
  <si>
    <t xml:space="preserve">Правообладателем указано Минимущество РД. Обременение зарегистрировано на КФХ "Урада", ИНН: 0539000378 Договор аренды №06 от 22.01.2004 г.;
Передаточный акт от 26.01.2004 г.
05-05-01/016/2010-268
с 26.02.2010 по 16.01.2053
</t>
  </si>
  <si>
    <t>В1901000036EkgV</t>
  </si>
  <si>
    <t>Крестьянское (фермерское хозяйство "Урада", ИНН: 0539000378. № 06, Выдан 22.01.2004. Срок действия с 26.02.2010 по 16.01.2053</t>
  </si>
  <si>
    <t>В0500003000496</t>
  </si>
  <si>
    <t>Земельный участок (СПК им. Г.Омарова)</t>
  </si>
  <si>
    <t>Распоряжение МИ и ЗО РД №204-р от 26.04.2007г., Свидетельство о госрегистрации права собственности РД, запись регистрации №05-05-01/051/2007-618 от 23.07.2007г.</t>
  </si>
  <si>
    <t>05:03:000003:0762</t>
  </si>
  <si>
    <t>В1901000036AFE5</t>
  </si>
  <si>
    <t>Дагестан респ, р-н Ногайский, земли СПК им.Г.Омарова Кулинского района</t>
  </si>
  <si>
    <t>В0500003000473</t>
  </si>
  <si>
    <t>Земельный участок (СПК "Курки")</t>
  </si>
  <si>
    <t>Распоряжение МИ и ЗО РД №204-р от 26.04.2007г., Свидетельство о госрегистрации права собственности РД, запись регистрации №05-05-01/052/2007-057 от 03.07.2007г.</t>
  </si>
  <si>
    <t>05:03:000003:0714</t>
  </si>
  <si>
    <t>СПК "Курки"до 13 декабря 2026 года</t>
  </si>
  <si>
    <t xml:space="preserve">Правообладателем указано Минимущество РД. Обременение зарегистрировано на СПК кооператив "Курки", ИНН: 0502004739
Договор аренды №171 от 13.12.2006 г.
05-05/001-05/140/012/2016-9996/2
с 22.04.2016 по 13.12.2026
</t>
  </si>
  <si>
    <t>В1901000036db0n</t>
  </si>
  <si>
    <t>СПК "Курки", ИНН: 0502004739. № 171, Выдан 13.12.2006. Срок действия с 22.04.2016 по 13.12.2026</t>
  </si>
  <si>
    <t>В0500003000472</t>
  </si>
  <si>
    <t>Земельный участок (КСК им. Хизроева)</t>
  </si>
  <si>
    <t>Распоряжение МИ и ЗО РД №204-р от 26.04.2007г., Свидетельство о госрегистрации права собственности РД, запись регистрации №05-05-01/062/2007-010 от 05.07.2007г.</t>
  </si>
  <si>
    <t>05:03:000003:0685</t>
  </si>
  <si>
    <t>В1901000036oGl0</t>
  </si>
  <si>
    <t>Дагестан респ, р-н Ногайский, земли КСК им.Хизроева Хунзахского района</t>
  </si>
  <si>
    <t>для выпаса скота</t>
  </si>
  <si>
    <t>В0500003000517</t>
  </si>
  <si>
    <t>Земельный участок (СПК им. Нурова)</t>
  </si>
  <si>
    <t>Распоряжение МИ и ЗО РД №204-р от 26.04.2007г., Свидетельство о госрегистрации права собственности РД, запись регистрации №05-05-01/051/2007-622 от 24.07.2007г.</t>
  </si>
  <si>
    <t>05:03:000003:0676</t>
  </si>
  <si>
    <t>СПК "им. Р. Нурова"до 15 ноября 2062 года 05-05-01/510/2013-300 от 15.01.2014 г.</t>
  </si>
  <si>
    <t xml:space="preserve">Правообладателем указано Минимущество РД. Обременение зарегистрировано на Сельскохозяйственный производственный кооператив "им. Р. Нурова", ИНН: 0521010872
Договор аренды земельного участка находящегося в государственной собственности Республики Дагестан №162 от 15.11.2013 г.
05-05-01/510/2013-300
с 15.11.2013 по 15.11.2062
</t>
  </si>
  <si>
    <t>В1901000036HRcg</t>
  </si>
  <si>
    <t>Дагестан респ, р-н Ногайский, земли СПК им.Нурова Левашинского района</t>
  </si>
  <si>
    <t>СПК "им. Р. Нурова", ИНН: 0521010872. № 162, Выдан 15.11.2013. Срок действия с 15.11.2013 по 15.11.2062</t>
  </si>
  <si>
    <t>В0500003000515</t>
  </si>
  <si>
    <t>Земельный участок (СПК "Апал")</t>
  </si>
  <si>
    <t>Распоряжение МИ и ЗО РД №205-р от 26.04.2007г., Свидетельство о госрегистрации права собственности РД, запись регистрации №05-05-01/055/2007-535 от 23.07.2007г.</t>
  </si>
  <si>
    <t>05:03:000003:0648</t>
  </si>
  <si>
    <t>СПК "Апал"до 2 октября 2055 года 05-05-01/054/2007-291 от 6 августа 2007 г.</t>
  </si>
  <si>
    <t xml:space="preserve">Обременение зарегистрировано на Багамедова Цибац Булкадаровна
Договор о передаче (уступке) прав и обязанностей по договору аренды земельного участка, находящегося в государственной собственности РД от 05.12.2012 г.
05-05-01/152/2012-025
с 16.01.2013 по 02.10.2055
</t>
  </si>
  <si>
    <t>В19010000360QJW</t>
  </si>
  <si>
    <t>Дагестан респ, р-н Ногайский, земли СПК "Апал" Тарумовского района</t>
  </si>
  <si>
    <t>10967025.2 +/- 1253374.3</t>
  </si>
  <si>
    <t>Багамедова Цибац Булкадаровна Договор о передаче (уступке) прав и обязанностей по договору Выдан 05.12.2012. Срок действия с 16.01.2013 по 02.10.2055</t>
  </si>
  <si>
    <t>В0500003000476</t>
  </si>
  <si>
    <t>Земельный участок (к/з им. Горького)</t>
  </si>
  <si>
    <t>Распоряжение МИ и ЗО РД №204-р от 26.04.2007г., Свидетельство о госрегистрации права собственности РД, запись регистрации №05-05-01/052/2007-074 от 05.07.2007г.</t>
  </si>
  <si>
    <t>05:03:000003:0758</t>
  </si>
  <si>
    <t xml:space="preserve">МУП "им. Горького" до 20 июня 2008 года </t>
  </si>
  <si>
    <t>В1901000036mVXJ</t>
  </si>
  <si>
    <t>Дагестан респ, р-н Ногайский, земли клх.им.Горького Унцукульского района</t>
  </si>
  <si>
    <t>В0500003000511</t>
  </si>
  <si>
    <t>Земельный участок (СПК "Цуликанинский")</t>
  </si>
  <si>
    <t>Распоряжение МИ и ЗО РД №204-р от 26.04.2007г., Свидетельство о госрегистрации права собственности РД, запись регистрации №05-05-01/063/2007-112 от 23.07.2007г.</t>
  </si>
  <si>
    <t>05:03:000003:0669</t>
  </si>
  <si>
    <t xml:space="preserve">Правообладателем указано Минимущество РД. Обременение зарегистрировано на СПК "Цуликанинский", ИНН: 0502001760
Договор аренды №224 от 28.12.2006 г.
05:03:000003:669-05/021/2018-1
с 28.12.2006 по 28.12.2026
</t>
  </si>
  <si>
    <t>В1901000036eSY4</t>
  </si>
  <si>
    <t>Дагестан респ, р-н Ногайский, на северо - востоке Ногайского района.</t>
  </si>
  <si>
    <t>СПК "Цуликанинский", ИНН: 0502001760. № 224, Выдан 28.12.2006. Срок действия с 28.12.2006 по 28.12.2026. Ипотека: ОАО "Россельхозбанк"Договор ипотеки, № 090423/0001-7.1/1, Выдан 08.04.2009. Срок действия с 08.04.2009</t>
  </si>
  <si>
    <t>В0500003000469</t>
  </si>
  <si>
    <t>Земельный участок (КФХ "Ромашка")</t>
  </si>
  <si>
    <t>Распоряжение МИ и ЗО РД №204-р от 26.04.2007г., Свидетельство о госрегистрации права собственности РД, запись регистрации №05-05-01/052/2007-049 от 02.07.2007г.</t>
  </si>
  <si>
    <t>05:03:000007:0661</t>
  </si>
  <si>
    <t xml:space="preserve">СПК "Степь"до 25 июня 2029 года 05-05-01/001/2009-827 от 28.08.2009 г. </t>
  </si>
  <si>
    <t xml:space="preserve">Правообладателем указано Минимущество РД. Обременение зарегистрировано на Сельскохозяйственный производственный кооператив "Степь", ИНН: 0521005992
Договор аренды №27 от 25.06.2009 г.;
Передаточный акт №27 от 25.06.2009 г.
05-05-01/001/2009-827
с 28.08.2009 по 10.07.2029
</t>
  </si>
  <si>
    <t>В1901000036y2cB</t>
  </si>
  <si>
    <t xml:space="preserve">СПК имени Гагарина, ИНН: 0549001726. № 214, Выдан 24.10.2006. Срок действия с 21.05.2012 по 24.12.2026. </t>
  </si>
  <si>
    <t>В0500003000480</t>
  </si>
  <si>
    <t>Земельный участок (ГУП совхоз-завод "Курушский")</t>
  </si>
  <si>
    <t>Распоряжение МИ и ЗО РД №204-р от 26.04.2007г., Свидетельство о госрегистрации права собственности РД, запись регистрации №05-05-01/052/2007-050 от 02.07.2007г.</t>
  </si>
  <si>
    <t>05:03:000007:0653</t>
  </si>
  <si>
    <t>В1901000036bfRi</t>
  </si>
  <si>
    <t>30146000 +/- 48042</t>
  </si>
  <si>
    <t>В0500003000500</t>
  </si>
  <si>
    <t>Земельный участок (совхоз "Акушинский")</t>
  </si>
  <si>
    <t>Распоряжение МИ и ЗО РД №204-р от 26.04.2007г., Свидетельство о госрегистрации права собственности РД, запись регистрации №05-05-01/061/2007-432 от 23.07.2007г.</t>
  </si>
  <si>
    <t>05:03:000005:1016</t>
  </si>
  <si>
    <t>МУП "совхоз Акушинский"до 15 августа 2026 года 05-05-01/009/2007-127 от 02.04.2007г.</t>
  </si>
  <si>
    <t xml:space="preserve">Данные о правообладателе отсутствуют. Обременение зарегистрировано на Муниципальное унитарное предприятие "совхоз Акушинский", ИНН: 0502001819
Договор аренды №48 от 04.10.2006 г.;
Передаточный акт от 04.10.2006 г. Номер в реестре нотариуса: 10526.
05-05-01/009/2007-127
с 02.04.2007 по 15.08.2026
</t>
  </si>
  <si>
    <t>В19010000361y1p</t>
  </si>
  <si>
    <t>Дагестан респ, р-н Ногайский,</t>
  </si>
  <si>
    <t xml:space="preserve">МУП "совхоз Акушинский", ИНН: 0502001819. № 48, Выдан 04.10.2006. Срок действия с 02.04.2007 по 15.08.2026. </t>
  </si>
  <si>
    <t>В0500003000516</t>
  </si>
  <si>
    <t>Земельный участок (СПК "Хайхи")</t>
  </si>
  <si>
    <t>Распоряжение Минимущества РД от 28.04.2011г. №219-р, Свидетельство о госрегистрации права собственности РД, запись регистрации №05-05-01/062/2007-165 от 24.07.2007г.</t>
  </si>
  <si>
    <t>05:03:000001:347</t>
  </si>
  <si>
    <t>Для ведения отгонного животноводства</t>
  </si>
  <si>
    <t>КФХ Осмнова Юсуфа Касумовича до 12 декабря 2032года;СПК "Хайхи" до 14 мая 2026 года 05-05/001-05/001/003/2015-712 от 18 мая 2015 года</t>
  </si>
  <si>
    <t xml:space="preserve">Обременение зарегистрировано на СПК "Хайхи", ИНН: 0518000183
Договор аренды земельного участка, находящегося в государственной собственности Республики Дагестан №59 от 14.05.2015 г.
05-05/001-05/001/003/2015-712/2
с 18.05.2015 по 14.05.2026
Исупаев Омар Разуевич
Договор субаренды земельного участка от 18.05.2015 г. Номер в реестре нотариуса: 2-1890. Дата в реестре нотариуса: 18.05.2015 г.;
Передаточный акт от 18.05.2015 г. Номер в реестре нотариуса: 2-1892. Дата в реестре нотариуса: 18.05.2015 г.
05-05/001-05/001/003/2015-734/2
с 19.05.2015 по 18.05.2025
</t>
  </si>
  <si>
    <t>В19010000366OCT</t>
  </si>
  <si>
    <t>14123053 +/- 42984</t>
  </si>
  <si>
    <t>СПК "Хайхи", ИНН: 0518000183. № 59, Выдан 14.05.2015. Срок действия с 18.05.2015 по 14.05.2026. Исупаев Омар Разуевич Документ нотариально удостоверен: 18.05.2015 Будаева Г.С. 2-1892. Срок действия с 19.05.2015 по 18.05.2025</t>
  </si>
  <si>
    <t>В0500003000518</t>
  </si>
  <si>
    <t>Распоряжение Минимущества РД от 31.03.2011г. №136-р, Свидетельство о госрегистрации права собственности РД, запись регистрации №05-05-01/054/2011-201 от 06.05.2011г.</t>
  </si>
  <si>
    <t>05:03:000003:850</t>
  </si>
  <si>
    <t xml:space="preserve">Обременение зарегистрировано на Абидов Асадула Магомедович
Договор аренды земельного участка, находящегося в государственной собственности Республики Дагестан №116 от 22.09.2015 г.
05-05/001-05/140/012/2016-22745/2
с 20.09.2016 по 22.09.2022
</t>
  </si>
  <si>
    <t>В19010000366I1I</t>
  </si>
  <si>
    <t>Абидов Асадула Магомедович№ 116, Выдан 22.09.2015. Срок действия с 20.09.2016 по 22.09.2022</t>
  </si>
  <si>
    <t>В0500003000529</t>
  </si>
  <si>
    <t>Распоряжение МИ и ЗО РД №204-р от 26.04.2007г., Свидетельство о госрегистрации права собственности РД, запись регистрации №05-05-01/051/2007-619 от 23.07.2007г.</t>
  </si>
  <si>
    <t>05:03:000001:0222</t>
  </si>
  <si>
    <t>В1901000036eV3S</t>
  </si>
  <si>
    <t>Дагестан респ, р-н Ногайский, земли СПК "Хайхи" Кулинского района</t>
  </si>
  <si>
    <t>В0500003000536</t>
  </si>
  <si>
    <t>Земельный участок (СПК им. Фатахова)</t>
  </si>
  <si>
    <t>Распоряжение МИ и ЗО РД №204-р от 26.04.2007г., Свидетельство о госрегистрации права собственности РД, запись регистрации №05-05-01/061/2007-434 от 23.07.2007г.</t>
  </si>
  <si>
    <t>05:03:000001:0194</t>
  </si>
  <si>
    <t>СПК "колхоз им. М-С Фатахова"до 24 октября 2026 г</t>
  </si>
  <si>
    <t>В1901000036dZUN</t>
  </si>
  <si>
    <t>Дагестан респ, р-н Ногайский, земли СПК им.Фатахова Ахтынского района</t>
  </si>
  <si>
    <t>В0500003000537</t>
  </si>
  <si>
    <t>Земельный участок (СПК "Семена")</t>
  </si>
  <si>
    <t>Распоряжение МИ и ЗО РД №204-р от 26.04.2007г., Свидетельство о госрегистрации права собственности РД, запись регистрации №05-05-01/063/2007-111 от 23.07.2007г.</t>
  </si>
  <si>
    <t>05:03:000001:0195</t>
  </si>
  <si>
    <t xml:space="preserve">СПК "Семена"до 13 января 2013 года;  СПК "Семена"до 23 декабря 2062 года 05-05-01/519/2014-304 от 17.04.2014 г. </t>
  </si>
  <si>
    <t xml:space="preserve">Обременение зарегистрировано на Сельскохозяйственный производственный кооператив "Семена", ИНН: 0512002321
Договор аренды земельного участка находящегося в государственной собственности Республики Дагестан №178 от 23.12.2013 г.
05-05-01/519/2014-304
с 17.04.2014 по 23.12.2062
</t>
  </si>
  <si>
    <t>В1901000036d1Pm</t>
  </si>
  <si>
    <t>Дагестан респ, р-н Ногайский, земли СПК "Семена" Дербентского района</t>
  </si>
  <si>
    <t>СПК "Семена", ИНН: 0512002321. № 178, Выдан 23.12.2013. Срок действия с 17.04.2014 по 23.12.2062</t>
  </si>
  <si>
    <t>В0500003000527</t>
  </si>
  <si>
    <t>Земельный участок (СПК "Нурова")</t>
  </si>
  <si>
    <t>Распоряжение МИ и ЗО РД №204-р от 26.04.2007г., Свидетельство о госрегистрации права собственности РД, запись регистрации №05-05-01/051/2007-620 от 23.07.2007г.</t>
  </si>
  <si>
    <t>05:03:000001:0228</t>
  </si>
  <si>
    <t>Правообладателем указано Минимущество РД. Обременение зарегистрировано на Сельскохозяйственный производственный кооператив "им. Р. Нурова", ИНН: 0521010872 Договор аренды земельного участка находящегося в государственной собственности Республики Дагестан №163 от 15.11.2013 г.
05-05-01/510/2013-301 с 15.11.2013 по 15.11.2062</t>
  </si>
  <si>
    <t>В1901000036LTvY</t>
  </si>
  <si>
    <t xml:space="preserve">СПК "им. Р. Нурова", ИНН: 0521010872. № 163, Выдан 15.11.2013. Срок действия с 15.11.2013 по 15.11.2062. </t>
  </si>
  <si>
    <t>В0500003000534</t>
  </si>
  <si>
    <t>Земельный участок (СПК "Фалфан")</t>
  </si>
  <si>
    <t>Распоряжение МИ и ЗО РД №204-р от 26.04.2007г., Свидетельство о госрегистрации права собственности РД, запись регистрации №05-05-01/051/2007-624 от 23.07.2007г.</t>
  </si>
  <si>
    <t>05:03:000001:0198</t>
  </si>
  <si>
    <t xml:space="preserve">СПК "Фал-Фан"до 28 августа 2062 года; СПК "Фалфан" до 3 декабря 2024 года </t>
  </si>
  <si>
    <t xml:space="preserve">Обременение зарегистрировано на СПК "Фал-Фан", ИНН: 0504008383
Договор аренды земельного участка, находящегося в государственной собственности Республики Дагестан №122 от 28.08.2013 г.
05-05-01/083/2013-534
с 14.11.2013 по 28.08.2062
</t>
  </si>
  <si>
    <t>В1901000036vL1F</t>
  </si>
  <si>
    <t>для ведния крестьянско (фермерского) хозяйства</t>
  </si>
  <si>
    <t>СПК "Фал-Фан", ИНН: 0504008383. № 122, Выдан 28.08.2013. Срок действия с 14.11.2013 по 28.08.2062.</t>
  </si>
  <si>
    <t>В0500003000544</t>
  </si>
  <si>
    <t>Земельный участок (ГУП "Тидибский")</t>
  </si>
  <si>
    <t>Распоряжение МИ и ЗО РД №204-р от 26.04.2007г., Свидетельство о госрегистрации права собственности РД, запись регистрации №05-05-01/062/2007-172 от 23.07.2007г.</t>
  </si>
  <si>
    <t>05:03:000001:0259</t>
  </si>
  <si>
    <t>ГУП "Тидибский" до 22 декабря 2055 года 05-05-01/016/2010-402 от 04.03.2010 г.</t>
  </si>
  <si>
    <t xml:space="preserve">Данные о правообладателе отсутствуют. Обременение зарегистрировано на Государственное Унитарное предприятие "Тидибский", ИНН: 0528000351
Договор аренды №251 от 22.12.2006 г.;
Передаточный акт от 22.12.2006 г.
05-05-01/016/2010-402
с 05.03.2010 по 22.12.2055
</t>
  </si>
  <si>
    <t>В1901000036PXGf</t>
  </si>
  <si>
    <t>ГУП "Тидибский", ИНН: 0528000351.№ 251, Выдан 22.12.2006. Срок действия с 05.03.2010 по 22.12.2055</t>
  </si>
  <si>
    <t>В0500003000539</t>
  </si>
  <si>
    <t>Распоряжение МИ и ЗО РД №204-р от 26.04.2007г., Свидетельство о госрегистрации права собственности РД, запись регистрации №05-05-01/051/2007-625 от 23.07.2007г.</t>
  </si>
  <si>
    <t>05:03:000003:0660</t>
  </si>
  <si>
    <t xml:space="preserve">СПК "им. Гагарина"до 24 октября 2026 года 05-05-01/060/2012-812 от 21.05.2012 г.  </t>
  </si>
  <si>
    <t xml:space="preserve">Обременение зарегистрировано на Сельскохозяйственный производственный кооператив имени Гагарина, ИНН: 0549001726
Договор аренды №13 от 24.10.2006 г.;
Акт приема-передачи от 24.10.2006 г.
05-05-01/060/2012-872
с 21.05.2012 по 24.10.2026
</t>
  </si>
  <si>
    <t>В19010000362eEj</t>
  </si>
  <si>
    <t>СПК имени Гагарина, ИНН: 0549001726. № 13, Выдан 24.10.2006. Срок действия с 21.05.2012 по 24.10.2026</t>
  </si>
  <si>
    <t>В0500003000538</t>
  </si>
  <si>
    <t>Распоряжение МИ и ЗО РД №204-р от 26.04.2007г., Свидетельство о госрегистрации права собственности РД, запись регистрации №05-05-01/055/2007-539 от 23.07.2007г.</t>
  </si>
  <si>
    <t>05:03:000003:0765</t>
  </si>
  <si>
    <t>В1901000036q5ei</t>
  </si>
  <si>
    <t>В0500003000541</t>
  </si>
  <si>
    <t>Земельный участок (СПК "Вихлинский")</t>
  </si>
  <si>
    <t>Распоряжение МИ и ЗО РД №204-р от 26.04.2007г., Свидетельство о госрегистрации права собственности РД, запись регистрации №05-05-01/063/2007-116 от 23.07.2007г.</t>
  </si>
  <si>
    <t>05:03:000003:0729</t>
  </si>
  <si>
    <t>В1901000036rSOv</t>
  </si>
  <si>
    <t>Дагестан респ, р-н Ногайский, земли СПК "Вихлинский" Кулинского района</t>
  </si>
  <si>
    <t>для ведения отгонного животноводства</t>
  </si>
  <si>
    <t>В0500003000533</t>
  </si>
  <si>
    <t>Земельный участок (МУП "Аймаумахинский")</t>
  </si>
  <si>
    <t>Распоряжение МИ и ЗО РД №204-р от 26.04.2007г., Свидетельство о госрегистрации права собственности РД, запись регистрации №05-05-01/051/2007-621 от 23.07.2007г.</t>
  </si>
  <si>
    <t>05:03:000003:0749</t>
  </si>
  <si>
    <t xml:space="preserve">СПК колхоз"Аймаумахинский"до 1 августа 2027 года </t>
  </si>
  <si>
    <t xml:space="preserve">Правообладателем указано Минимущество РД. Обременение зарегистрировано на СПК колхоз "Аймаумахинский", ИНН: 0527004917
Договор аренды №149 от 07.09.2007 г.;
Передаточный акт от 07.09.2007 г.
05-05-01/150/2011-774
с 24.10.2011 по 01.08.2027
</t>
  </si>
  <si>
    <t>В1901000036aGfv</t>
  </si>
  <si>
    <t>Дагестан респ, р-н Ногайский, Земли МУП "Аймаумахинский" Сергокалинского района</t>
  </si>
  <si>
    <t>СПК "Аймаумахинский", ИНН: 0527004917. № 149, Выдан 07.09.2007. Срок действия с 24.10.2011 по 01.08.2027</t>
  </si>
  <si>
    <t>В0500003000535</t>
  </si>
  <si>
    <t>Земельный участок (СПК "Джурмут")</t>
  </si>
  <si>
    <t>Распоряжение МИ и ЗО РД №204-р от 26.04.2007г., Свидетельство о госрегистрации права собственности РД, запись регистрации №05-05-01/061/2007-433 от 23.07.2007г.</t>
  </si>
  <si>
    <t>05:03:000007:0644</t>
  </si>
  <si>
    <t>СПК "Джурмут-1" до 26 апреля 2059 года</t>
  </si>
  <si>
    <t xml:space="preserve">Правообладателем указано Минимущество РД. Обременение зарегистрировано на СПК "Джурмут-1", ИНН: 0532003098
Договор аренды земельного участка, находящегося в государственной собственности Республики Дагестан №27 от 26.04.2010 г.;
Передаточный акт от 26.04.2010 г.
05-05-01/054/2011-026
с 26.04.2011 по 26.04.2059
</t>
  </si>
  <si>
    <t>В1901000036N05c</t>
  </si>
  <si>
    <t>В0500003000540</t>
  </si>
  <si>
    <t>Распоряжение МИ и ЗО РД №204-р от 26.04.2007г., Свидетельство о госрегистрации права собственности РД, запись регистрации №05-05-01/062/2007-167 от 23.07.2007г.</t>
  </si>
  <si>
    <t>05:03:000005:1008</t>
  </si>
  <si>
    <t>В1901000036hPxj</t>
  </si>
  <si>
    <t>В0500003000646</t>
  </si>
  <si>
    <t>Земельный участок (колхоз им. Дамадаева)</t>
  </si>
  <si>
    <t>Распоряжение МИ и ЗО РД №204-р от 26.04.2007г., Свидетельство о госрегистрации права собственности РД, запись регистрации №05-05-01/075/2007-256 от 10.09.2007г.</t>
  </si>
  <si>
    <t>05:03:000001:0282</t>
  </si>
  <si>
    <t>СПК им. К. Дамадаева до 21 февраля 2027 года 05-05-01/074/2010-940 от 13.09.2010г.</t>
  </si>
  <si>
    <t xml:space="preserve">Правообладателем указано Минимущество РД. Обременение зарегистрировано на Сельскохозяйственный производственный кооператив "им. К.Дамадаева", ИНН: 0539001808
Договор аренды №43 от 21.02.2007 г.
05-05-01/074/2010-940
с 21.02.2007 по 21.02.2027
</t>
  </si>
  <si>
    <t>В1901000036qoHX</t>
  </si>
  <si>
    <t>Дагестан респ, р-н Ногайский, земли кохоза им.К.Дамадаева Чародинского района</t>
  </si>
  <si>
    <t>15678716 +/- 34647</t>
  </si>
  <si>
    <t>СПК "им. К.Дамадаева", ИНН: 0539001808. № 43, Выдан 21.02.2007. Срок действия с 21.02.2007 по 21.02.2027</t>
  </si>
  <si>
    <t>В0500003000647</t>
  </si>
  <si>
    <t>Распоряжение МИ и ЗО РД №204-р от 26.04.2007г., Свидетельство о госрегистрации права собственности РД, запись регистрации №05-05-01/075/2007-257 от 10.09.2007г.</t>
  </si>
  <si>
    <t>05:03:000001:0184</t>
  </si>
  <si>
    <t xml:space="preserve">Данные о правообладателе отсутствуют. Обременение зарегистрировано на Сельскохозяйственный производственный кооператив "Победа", ИНН: 0521020246
Договор аренды №280 от 29.12.2006 г.;
Передаточный акт №280 от 29.12.2006 г.
05-05-21/006/2008-088
с 01.02.2007 по 21.03.2012
</t>
  </si>
  <si>
    <t>В1901000036rHCv</t>
  </si>
  <si>
    <t>Дагестан респ, р-н Ногайский, СПК "Победа" Левашинского района</t>
  </si>
  <si>
    <t>Магомедов Садрудин Ахмедович № 25, Выдан 22.05.2014. Срок действия с 22.05.2014 по 22.05.2063.   СПК  "Победа", ИНН: 0521020246. № 280, Выдан 29.12.2006. Срок действия с 01.02.2007 по 21.03.2012</t>
  </si>
  <si>
    <t>В0500003000609</t>
  </si>
  <si>
    <t>Земельный участок (КФХ "Булах")</t>
  </si>
  <si>
    <t>Распоряжение МИ и ЗО РД №204-р от 26.04.2007г., Свидетельство о госрегистрации права собственности РД, запись регистрации №05-05-01/061/2007-436 от 23.07.2007г.</t>
  </si>
  <si>
    <t>05:03:000001:0175</t>
  </si>
  <si>
    <t>Для ведения подсобного сельского хозяйства</t>
  </si>
  <si>
    <t xml:space="preserve">КФХ "Булах"до 21 марта 2012 г. ; КФХ "Булах"до 6 февраля 2033 г. </t>
  </si>
  <si>
    <t xml:space="preserve">Обременение зарегистрировано на Балагаев Нарик Балагаевич
Договор аренды земельного участка находящегося в государственной собственности РД №9 от 06.02.2013 г.
05-05-01/007/2013-907
с 15.03.2013 по 06.02.2033
</t>
  </si>
  <si>
    <t>В1901000036sZBn</t>
  </si>
  <si>
    <t>Балагаев Нарик Балагаевич № 9, Выдан
06.02.2013. Срок действия с 15.03.2013 по 06.02.2033</t>
  </si>
  <si>
    <t>В0500003000599</t>
  </si>
  <si>
    <t>Земельный участок (КФХ "Весна")</t>
  </si>
  <si>
    <t>Распоряжение МИ и ЗО РД №204-р от 26.04.2007г., Свидетельство о госрегистрации права собственности РД, запись регистрации №05-05-01/061/2007-441 от 23.07.2007г.</t>
  </si>
  <si>
    <t>05:03:000001:0176</t>
  </si>
  <si>
    <t>КФХ "Весна"до 13 января 2013 года 05-05-01/074/2010-892; КФХ Абдусаламов Омар Ахмедович до 27 ноября 2062 года  05-05-01/527/2014-810</t>
  </si>
  <si>
    <t xml:space="preserve">Обременение зарегистрировано на Абдусаламов Омар Ахмедович
Договор аренды земельного участка, находящегося в государственной собственности Республики Дагестан №165 от 27.11.2013 г.
05-05-01/527/2014-810
с 31.07.2014 по 27.11.2062
</t>
  </si>
  <si>
    <t>В1901000036JKtE</t>
  </si>
  <si>
    <t>Абдусаламов Омар Ахмедович № 165, Выдан 27.11.2013. Срок действия с 31.07.2014 по 27.11.2062</t>
  </si>
  <si>
    <t>В0500003000605</t>
  </si>
  <si>
    <t>Распоряжение МИ и ЗО РД №181-р от 13.04.2007г., Свидетельство о госрегистрации права собственности РД, запись регистрации №05-05-01/062/2007-173 от 23.07.2007г.</t>
  </si>
  <si>
    <t>05:03:000001:0196</t>
  </si>
  <si>
    <t>СПК "Цуликанинский"до 28 декабря 2026 года</t>
  </si>
  <si>
    <t>Правообладателем указано Минимущество РД. Обременение зарегистрировано на СПК  "Цуликанинский", ИНН: 0502001760
Договор аренды №224 от 28.12.2006 г.
05:03:000001:196-05/021/2018-2
с 28.12.2006 по 28.12.2026
СПК в "Цуликанинский", ИНН: 0502001760
Договор аренды №224 от 28.12.2006 г.
05:03:000001:196-05/021/2018-1
с 28.12.2006 по 28.12.2026
ОАО "Россельхозбанк"
Договор ипотеки №090423/0001-7.1/1 от 08.04.2009 г.
05:03:000001:196-05/021/2018-3</t>
  </si>
  <si>
    <t>В19010000366Q37</t>
  </si>
  <si>
    <t>СПК "Цуликанинский", ИНН: 0502001760. № 224, Выдан 28.12.2006. Срок действия с 28.12.2006 по 28.12.2026. Ипотека : ОАО "Россельхозбанк" Договор ипотеки, № 090423/0001-7.1/1, Выдан 08.04.2009. Срок действия с 08.04.2009</t>
  </si>
  <si>
    <t>В0500003000610</t>
  </si>
  <si>
    <t>Земельный участок (СПК "Берекет")</t>
  </si>
  <si>
    <t>Распоряжение МИ и ЗО РД №204-р от 26.04.2007г., Свидетельство о госрегистрации права собственности РД, запись регистрации №05-05-01/051/2007-626 от 23.07.2007г.</t>
  </si>
  <si>
    <t>05:03:000001:0169</t>
  </si>
  <si>
    <t xml:space="preserve">СПК "Берекет"до 17 июня 2033 года </t>
  </si>
  <si>
    <t xml:space="preserve">Обременение зарегистрировано на СПК, ИНН: 0504007206
Договор аренды №40 от 10.10.2005 г.;
Передаточный акт от 10.10.2005 г.
05-05-01/122/2012-914
с 10.12.2012 по 13.01.2013
</t>
  </si>
  <si>
    <t>В1901000036ZMiX</t>
  </si>
  <si>
    <t>СПК ИНН: 0504007206: № 40, Выдан 10.10.2005. Срок действия с 10.12.2012 по 13.01.2013</t>
  </si>
  <si>
    <t>В0500003000640</t>
  </si>
  <si>
    <t>Земельный участок (МУП им. Аджиева)</t>
  </si>
  <si>
    <t>Распоряжение МИ и ЗО РД №204-р от 26.04.2007г., Свидетельство о госрегистрации права собственности РД, запись регистрации №05-05-01/080/2007-136 от 03.09.2007г.</t>
  </si>
  <si>
    <t>05:03:000001:0179</t>
  </si>
  <si>
    <t xml:space="preserve">Обременение зарегистрировано на Расулов Абдулла Баталович
Договор аренды земельного участка находящегося в государственной собственности РД №44 от 06.10.2011 г.;
Передаточный акт от 06.10.2011 г.
</t>
  </si>
  <si>
    <t>В1901000036EI7K</t>
  </si>
  <si>
    <t>В0500003000634</t>
  </si>
  <si>
    <t>Земельный участок (СПК "Хайми")</t>
  </si>
  <si>
    <t>Распоряжение МИ и ЗО РД №204-р от 26.04.2007г., Свидетельство о госрегистрации права собственности РД, запись регистрации №05-05-01/080/2007-137 от 03.09.2007г.</t>
  </si>
  <si>
    <t>05:03:000003:0730</t>
  </si>
  <si>
    <t>глава  КФХ Расулов Абдулла Баталович  до 6 октября 2060 года 05-05-01/150/2011-823 от 15 ноября 2011 года</t>
  </si>
  <si>
    <t xml:space="preserve"> Обременение зарегистрировано на Расулов Абдулла Баталович
Договор аренды земельного участка находящегося в государственной собственности РД №44 от 06.10.2011 г.;
Передаточный акт от 06.10.2011 г.
05-05-01/150/2011-823
с 15.11.2011 по 06.10.2060
</t>
  </si>
  <si>
    <t>В1901000036A0jZ</t>
  </si>
  <si>
    <t>Расулов Абдулла Баталович№ 44, Выдан
06.10.2011. Срок действия с 15.11.2011 по 06.10.2060</t>
  </si>
  <si>
    <t>В0500003000608</t>
  </si>
  <si>
    <t>Земельный участок (МУП "совхоз Акушинский")</t>
  </si>
  <si>
    <t>Распоряжение МИ и ЗО РД №204-р от 26.04.2007г., Свидетельство о госрегистрации права собственности РД, запись регистрации №05-05-01/051/2007-623 от 24.07.2007г.</t>
  </si>
  <si>
    <t>05:03:000003:0670</t>
  </si>
  <si>
    <t>МУП "совхоз Акушинский" до 15 августа 2026 года 05-05-01/019/2007-218 от 13.04.2007г.</t>
  </si>
  <si>
    <t xml:space="preserve">Данные о правообладателе отсутствуют. Обременение зарегистрировано на Муниципальное унитарное предприятие "совхоз Акушинский", ИНН: 0502001819
Договор аренды №49 от 04.10.2006 г.;
Передаточный акт от 04.10.2006 г. Номер в реестре нотариуса: 10526.
05-05-01/019/2007-218
с 13.04.2007 по 15.08.2026
</t>
  </si>
  <si>
    <t>В19010000361ilC</t>
  </si>
  <si>
    <t>Ипотека Дагестанский региональный филиал АО "РОССЕЛЬХОЗБАНК" ., ИНН: 7725114488. Срок действия с 27.03.2014 по 20.03.2015.                                  МУП "совхоз Акушинский", ИНН: 0502001819. № 49, Выдан 04.10.2006. Срок действия с 13.04.2007 по 15.08.2026</t>
  </si>
  <si>
    <t>В0500003000611</t>
  </si>
  <si>
    <t>Земельный участок (ГУ "Заводская конюшня "Дагестанская")</t>
  </si>
  <si>
    <t>Распоряжение МИ и ЗО РД №204-р от 26.04.2007г., Свидетельство о госрегистрации права собственности РД, запись регистрации №05-05-01/061/2007-440 от 23.07.2007г.</t>
  </si>
  <si>
    <t>05:03:000003:0536</t>
  </si>
  <si>
    <t>ООО "Прогресс"до 10 июня 2054 года 05-05-14/008/2005-218 от 21 сентября 2005 года</t>
  </si>
  <si>
    <t xml:space="preserve">Правообладателем указано Минимущество РД. Обременение зарегистрировано на Общество с ограниченной ответственностью "Прогресс", ИНН: 0522010843
Договор аренды №20 от 27.06.2005 г.
05-05/014-05-05-14/008/2005-218/1
с 10.06.2005 по 10.06.2054
</t>
  </si>
  <si>
    <t>В1901000036andv</t>
  </si>
  <si>
    <t>ООО "Прогресс", ИНН: 0522010843. № 20, Выдан 27.06.2005. Срок действия с 10.06.2005 по 10.06.2054</t>
  </si>
  <si>
    <t>В0500003000645</t>
  </si>
  <si>
    <t>Распоряжение Минимущества РД от 13.05.2011г. №238-р, Свидетельство о госрегистрации права собственности РД, запись регистрации №05-05-01/054/2011-867 от 20.06.2011г.</t>
  </si>
  <si>
    <t>05:03:000003:837</t>
  </si>
  <si>
    <t xml:space="preserve">Обременение зарегистрировано на СПК "Герой", ИНН: 0521001596
Договор аренды земельного участка, находящегося в государственной собственности Республики Дагестан №56 от 26.10.2011 г.;
Передаточный акт от 26.10.2011 г. 
05-05-01/033/2012-066
с 13.03.2012 по 26.10.2060
</t>
  </si>
  <si>
    <t>В1901000036qNM7</t>
  </si>
  <si>
    <t>СПК "Герой", ИНН: 0521001596. № 56, Выдан 26.10.2011. Срок действия с 13.03.2012 по 26.10.2060</t>
  </si>
  <si>
    <t>В0500003000651</t>
  </si>
  <si>
    <t>Земельный участок (СПК им. Комитерна)</t>
  </si>
  <si>
    <t>Распоряжение МИ и ЗО РД №204-р от 26.04.2007г., Свидетельство о госрегистрации права собственности РД, запись регистрации №05-05-01/089/2007-322 от 18.10.2007г.</t>
  </si>
  <si>
    <t>05:03:000000:0047</t>
  </si>
  <si>
    <t xml:space="preserve">СПК "им. Коминтерна"до 21 апреля 2027 года </t>
  </si>
  <si>
    <t>В1901000036oWxE</t>
  </si>
  <si>
    <t>49006783.7</t>
  </si>
  <si>
    <t>В0500003000678</t>
  </si>
  <si>
    <t>Земельный участок (МХУП "Аманат")</t>
  </si>
  <si>
    <t>Распоряжение МИ и ЗО РД №204-р от 26.04.2007г., Свидетельство о госрегистрации права собственности РД, запись регистрации №05-05-01/090/2007-197 от 18.10.2007г.</t>
  </si>
  <si>
    <t>05:03:000001:0201</t>
  </si>
  <si>
    <t>МХУП "Аманат"до 10 июля 2039года</t>
  </si>
  <si>
    <t xml:space="preserve">Обременение зарегистрировано на Муниципальное хозрасчетное унитарное предприятие"Аманат", ИНН: 0526006693
Договор аренды земельного участка находящегося в государственной собственности Республики Дагестан №56 от 10.07.2014 г.;
Передаточный акт от 10.07.2014 г.
05-05-01/530/2014-563
с 10.10.2014 по 10.07.2039
</t>
  </si>
  <si>
    <t>В1901000036rYX4</t>
  </si>
  <si>
    <t>10000605 +/- 27671</t>
  </si>
  <si>
    <t>МУП предприятие"Аманат", ИНН: 0526006693. № 56, Выдан 10.07.2014. Срок действия с 10.10.2014 по 10.07.2039</t>
  </si>
  <si>
    <t>В0500003000679</t>
  </si>
  <si>
    <t>Земельный участок (СПК "Эбдалаинский")</t>
  </si>
  <si>
    <t>Распоряжение МИ и ЗО РД №204-р от 26.04.2007г., Свидетельство о госрегистрации права собственности РД, запись регистрации №05-05-01/089/2007-321 от 18.10.2007г.</t>
  </si>
  <si>
    <t>05:03:000001:0327</t>
  </si>
  <si>
    <t>В1901000036fumr</t>
  </si>
  <si>
    <t>В0500003000671</t>
  </si>
  <si>
    <t>Земельный участок (колхоз "Мир")</t>
  </si>
  <si>
    <t>Распоряжение МИ и ЗО РД №204-р от 26.04.2007г., Свидетельство о госрегистрации права собственности РД, запись регистрации №05-05-01/090/2007-193 от 18.10.2007г.</t>
  </si>
  <si>
    <t>05:03:000001:0289</t>
  </si>
  <si>
    <t xml:space="preserve">Обременение зарегистрировано на Сельскохозяйственный производственный кооператив "Мир", ИНН: 0537000069
Договор аренды №109 от 03.09.2007 г.;
Передаточный акт от 03.09.2007 г.
05-05-01/047/2014-287
с 23.07.2014 по 01.08.2027
</t>
  </si>
  <si>
    <t>В1901000036mNKV</t>
  </si>
  <si>
    <t>СПК "Мир", ИНН: 0537000069. № 109, Выдан 03.09.2007. Срок действия с 23.07.2014 по 01.08.2027</t>
  </si>
  <si>
    <t>В0500003000702</t>
  </si>
  <si>
    <t>Земельный участок (СПК "Баракат-1")</t>
  </si>
  <si>
    <t>Распоряжение МИ и ЗО РД №204-р от 26.04.2007г., Свидетельство о госрегистрации права собственности РД, запись регистрации №05-05-01/078/2007-340 от 14.09.2007г.</t>
  </si>
  <si>
    <t>05:03:000003:0740</t>
  </si>
  <si>
    <t>СПК "Баракат 1"до 10 июня 2028 года</t>
  </si>
  <si>
    <t xml:space="preserve">Правообладателем указано Минимущество РД. Обременение зарегистрировано на СПК "Баракат-1", ИНН: 0532007215
Договор аренды №64 от 10.06.2008 г.;
Распоряжение №191-р от 10.06.2008 г.;
Передаточный акт №64 от 10.06.2008 г.
05-05-21/003/2008-310
с 10.06.2008 по 10.06.2028
</t>
  </si>
  <si>
    <t>В1901000036SU88</t>
  </si>
  <si>
    <t>Дагестан респ, р-н Ногайский, земли СПК "Баракат - 1" Тляратинского района</t>
  </si>
  <si>
    <t>СПК "Баракат-1", ИНН: 0532007215. № 64, Выдан 10.06.2008. Срок действия с 10.06.2008 по 10.06.2028</t>
  </si>
  <si>
    <t>В0500003000698</t>
  </si>
  <si>
    <t>Распоряжение Минимущества РД от 03.05.2011г. №226-р, Свидетельство о госрегистрации права собственности РД, запись регистрации №05-05-01/055/2011-231 от 15.07.2011г.</t>
  </si>
  <si>
    <t>05:03:000001:361</t>
  </si>
  <si>
    <t>В ЕГРН сведения о правообладателе отсутствуют.</t>
  </si>
  <si>
    <t>В1901000036z0P8</t>
  </si>
  <si>
    <t>В0500003000697</t>
  </si>
  <si>
    <t>Распоряжение Минимущества РД от 13.05.2011г. №238-р, Свидетельство о госрегистрации права собственности РД, запись регистрации №05-05-01/054/2011-871 от 20.06.2011г.</t>
  </si>
  <si>
    <t>05:03:000003:840</t>
  </si>
  <si>
    <t>В1901000036CeAM</t>
  </si>
  <si>
    <t>В0500003000719</t>
  </si>
  <si>
    <t>Земельный участок (СПК "Гази-Магомед")</t>
  </si>
  <si>
    <t>Распоряжение МИ и ЗО РД №204-р от 26.04.2007г., Свидетельство о госрегистрации права собственности РД, запись регистрации №05-05-01/092/2007-321 от 01.11.2007г.</t>
  </si>
  <si>
    <t>05:03:000000:0041</t>
  </si>
  <si>
    <t>В1901000036BdXd</t>
  </si>
  <si>
    <t>В0500003000725</t>
  </si>
  <si>
    <t>Земельный участок (КФХ "Ватан")</t>
  </si>
  <si>
    <t>Распоряжение МИ и ЗО РД №251-р от 23.03.2007г., Свидетельство о госрегистрации права собственности РД, запись регистрации №05-05-01/090/2007-619 от 01.11.2007г.</t>
  </si>
  <si>
    <t>05:03:000000:0062</t>
  </si>
  <si>
    <t>КФХ "Ватан" до 23 мая 2027 года 05-05-21/006/2008-062 от 9 июня 2008 г.</t>
  </si>
  <si>
    <t xml:space="preserve">Правообладателем указано Минимущество РД. Обременение зарегистрировано на Абдуллатипов Сардион Абдуллатипович
Договор аренды №46 от 23.05.2007 г.;
Передаточный акт от 23.05.2007 г.
20.06.2008
05-05-21/003/2008-062
</t>
  </si>
  <si>
    <t>В19010000367qZe</t>
  </si>
  <si>
    <t>Абдуллатипов Сардион Абдуллатипович № 46, Выдан 23.05.2007. 05-05-21/003/2008-062</t>
  </si>
  <si>
    <t>В0500003000741</t>
  </si>
  <si>
    <t>Земельный участок (СПК "Наскент")</t>
  </si>
  <si>
    <t>Распоряжение МИ и ЗО РД №204-р от 26.04.2007г., Свидетельство о госрегистрации права собственности РД, запись регистрации №05-05-01/090/2007-393 от 24.10.2007г.</t>
  </si>
  <si>
    <t>05:03:000000:0053</t>
  </si>
  <si>
    <t>СПК "Наскентский" до 2 октября 2055 г. 05-05-01/097/2009-190 от 14.10.2009 г.</t>
  </si>
  <si>
    <t xml:space="preserve">Правообладателем указано Минимущество РД. Обременение зарегистрировано на СПК "Наскентский", ИНН: 0521009612
Договор аренды №118 от 04.12.2006 г.;
Передаточный акт №118 от 04.12.2006 г.
05-05-01/097/2009-190
с 14.09.2009 по 02.10.2055
</t>
  </si>
  <si>
    <t>В1901000036UFVE</t>
  </si>
  <si>
    <t>Республика Дагестан, р-н. Ногайский, кв-л. № 0.</t>
  </si>
  <si>
    <t>СПК "Наскентский", ИНН: 0521009612. № 118, Выдан 04.12.2006. Срок действия с 14.09.2009 по 02.10.2055</t>
  </si>
  <si>
    <t xml:space="preserve">НЕТ ДОГОВОРА </t>
  </si>
  <si>
    <t>В0500003000734</t>
  </si>
  <si>
    <t>Земельный участок (СПК "Цухта")</t>
  </si>
  <si>
    <t>Распоряжение МИ и ЗО РД №204-р от 26.04.2007г., Свидетельство о госрегистрации права собственности РД, запись регистрации №05-05-01/092/2007-325 от 01.11.2007г.</t>
  </si>
  <si>
    <t>05:03:000000:0054</t>
  </si>
  <si>
    <t>В1901000036PVD3</t>
  </si>
  <si>
    <t>В0500003000723</t>
  </si>
  <si>
    <t>Земельный участок (СПК "Балтамахинский")</t>
  </si>
  <si>
    <t>Распоряжение МИ и ЗО РД №204-р от 26.04.2007г., Свидетельство о госрегистрации права собственности РД, запись регистрации №05-05-01/092/2007-329 от 01.11.2007г.</t>
  </si>
  <si>
    <t>05:03:000001:0220</t>
  </si>
  <si>
    <t xml:space="preserve">СПК "Балтамахинский"до 20 декабря 2026 года  </t>
  </si>
  <si>
    <t xml:space="preserve">Данные о правообладателе отсутствуют. Обременение зарегистрировано на СПК "Балтамахинский", ИНН: 0527000038
Договор аренды №239 от 25.12.2006 г.;
Передаточный акт от 25.12.2006 г.
05-05-01/103/2007-272
с 25.01.2008 по 20.12.2026
</t>
  </si>
  <si>
    <t>В1901000036fCVH</t>
  </si>
  <si>
    <t>Дагестан респ, р-н Ногайский, земли СПК "Балтамахинский" Сергокалинского района</t>
  </si>
  <si>
    <t>СПК "Балтамахинский", ИНН: 0527000038. № 239, Выдан 25.12.2006. Срок действия с 25.01.2008 по 20.12.2026</t>
  </si>
  <si>
    <t>В0500003000731</t>
  </si>
  <si>
    <t>Земельный участок (КФХ "Размах")</t>
  </si>
  <si>
    <t>Распоряжение МИ и ЗО РД №204-р от 26.04.2007г., Свидетельство о госрегистрации права собственности РД, запись регистрации №05-05-01/090/2007-618 от 01.11.2007г.</t>
  </si>
  <si>
    <t>05:03:000001:0164</t>
  </si>
  <si>
    <t>КФХ "Размах"до 5 декабря 2025 года</t>
  </si>
  <si>
    <t>В19010000363V0w</t>
  </si>
  <si>
    <t>В0500003000718</t>
  </si>
  <si>
    <t>Земельный участок (КФХ "Курбан")</t>
  </si>
  <si>
    <t>Распоряжение МИ и ЗО РД №204-р от 26.04.2007г., Свидетельство о госрегистрации права собственности РД, запись регистрации №05-05-01/090/2007-621 от 01.11.2007г.</t>
  </si>
  <si>
    <t>05:03:000001:0174</t>
  </si>
  <si>
    <t>КФХ "Курбан"до 20 апреля 2026 года 05-05-21/012/06-616 от 13.12.2006г.</t>
  </si>
  <si>
    <t>В1901000036MScD</t>
  </si>
  <si>
    <t>В0500003000751</t>
  </si>
  <si>
    <t>Земельный участок (СПК "Хучадинский")</t>
  </si>
  <si>
    <t>Распоряжение МИ и ЗО РД №204-р от 26.04.2007г., Свидетельство о госрегистрации права собственности РД, запись регистрации №05-05-01/090/2007-394 от 24.10.2007г.</t>
  </si>
  <si>
    <t>05:03:000003:0780</t>
  </si>
  <si>
    <t xml:space="preserve">СПК "Хучадинский"до 25 июля 2063 года 05-05-01/534/2014-670 от 07.11.2014 г.  </t>
  </si>
  <si>
    <t xml:space="preserve">Правообладателем указано Минимущество РД. Обременение зарегистрировано на СПК "Хучадинский", ИНН: 0528008015
Передаточный акт от 25.07.2014 г.;
Договор аренды земельного участка, находящегося в государственной собственности Республики Дагестан №57 от 25.07.2014 г.;
Распоряжение №471-р от 25.07.2014 г.
05-05-01/534/2014-670
с 25.07.2014 по 25.07.2063
</t>
  </si>
  <si>
    <t>В1901000036N8io</t>
  </si>
  <si>
    <t>Дагестан респ, р-н Ногайский, кв-л №3.</t>
  </si>
  <si>
    <t>ЛПХ</t>
  </si>
  <si>
    <t xml:space="preserve">СПК "Хучадинский", ИНН: 0528008015. № 471-р, Выдан 25.07.2014. Срок действия с 25.07.2014 по 25.07.2063. </t>
  </si>
  <si>
    <t>В0500003000727</t>
  </si>
  <si>
    <t>Земельный участок (Администрация Ногайского района)</t>
  </si>
  <si>
    <t>Распоряжение МИ и ЗО РД №204-р от 26.04.2007г., Свидетельство о госрегистрации права собственности РД, запись регистрации №05-05-01/090/2007-620 от 01.11.2007г.</t>
  </si>
  <si>
    <t>05:03:000003:0725</t>
  </si>
  <si>
    <t>В19010000367lPT</t>
  </si>
  <si>
    <t>В0500003000813</t>
  </si>
  <si>
    <t>Земельный участок (КФХ "Первомайское")</t>
  </si>
  <si>
    <t>Распоряжение МИ и ЗО РД №204-р от 26.04.2007г., Свидетельство о госрегистрации права собственности РД, запись регистрации №05-05-01/103/2007-005 от 29.11.2007г.</t>
  </si>
  <si>
    <t>05:03:000001:0321</t>
  </si>
  <si>
    <t>В1901000036RIJQ</t>
  </si>
  <si>
    <t>Дагестан респ, р-н Ногайский, земли КФХ "Первомайское" Рутульского района</t>
  </si>
  <si>
    <t>10000017 +/- 16455</t>
  </si>
  <si>
    <t>В0500003000796</t>
  </si>
  <si>
    <t>Земельный участок (колхоз "Правда")</t>
  </si>
  <si>
    <t>Распоряжение МИ и ЗО РД №204-р от 26.04.2007г., Свидетельство о госрегистрации права собственности РД, запись регистрации №05-05-01/099/2007-179 от 27.11.2007г.</t>
  </si>
  <si>
    <t>05:03:000001:0241</t>
  </si>
  <si>
    <t xml:space="preserve">Обременение зарегистрировано на Сельскохозяйственный производственный кооператив "Правда", ИНН: 0526000420
Договор аренды земельного участка №19 от 21.03.2012 г.
05-05-01/060/2012-061
с 18.05.2012 по 21.03.2061
</t>
  </si>
  <si>
    <t>В1901000036KCCZ</t>
  </si>
  <si>
    <t>Дагестан респ, р-н Ногайский, земли колхоза "Правда" Рутульского района</t>
  </si>
  <si>
    <t>СПК "Правда", ИНН: 0526000420. № 19, Выдан 21.03.2012. Срок действия с 18.05.2012 по 21.03.2061</t>
  </si>
  <si>
    <t>В0500003000818</t>
  </si>
  <si>
    <t>Земельный участок (КФХ "Дамадаева")</t>
  </si>
  <si>
    <t>Распоряжение МИ и ЗО РД №204-р от 26.04.2007г., Свидетельство о госрегистрации права собственности РД, запись регистрации №05-05-01/098/2007-284 от 03.12.2007г.</t>
  </si>
  <si>
    <t>05:03:000001:0165</t>
  </si>
  <si>
    <t>глава КФХ Алидамадаева Супият Магомедовна до 13 апреля 2022 года; КФХ "Дамадаева"до 13 января 2013 года</t>
  </si>
  <si>
    <t>В1901000036dV8T</t>
  </si>
  <si>
    <t>В0500003000790</t>
  </si>
  <si>
    <t>Земельный участок (ГУП "Чиркейский")</t>
  </si>
  <si>
    <t>Распоряжение МИ и ЗО РД №204-р от 26.04.2007г., Свидетельство о госрегистрации права собственности РД, запись регистрации №05-05-01/099/2007-484 от 11.12.2007г.</t>
  </si>
  <si>
    <t>05:03:000001:0199</t>
  </si>
  <si>
    <t>ГУП "Чиркейское"28 июля 2029 года</t>
  </si>
  <si>
    <t>Правообладателем указано Минимущество РД. Обременения не зарегистрированы.Граница земельного участка состоит из 2 контуров. 
Состав земельного участка:
1) №1 площадь: 68031.13 кв.м
2) №2 площадь: 43069104.78 кв.м</t>
  </si>
  <si>
    <t>В19010000360Q8Y</t>
  </si>
  <si>
    <t>43104528 +/- 57469</t>
  </si>
  <si>
    <t>В0500003000806</t>
  </si>
  <si>
    <t>Распоряжение МИ и ЗО РД №204-р от 26.04.2007г., Свидетельство о госрегистрации права собственности РД, запись регистрации №05-05-01/099/2007-199 от 28.11.2007г.</t>
  </si>
  <si>
    <t>05:03:000003:0666</t>
  </si>
  <si>
    <t xml:space="preserve">Данные о правообладателе отсутствуют. Обременение зарегистрировано на Сельскохозяйственный производственный кооператив "Победа", ИНН: 0521020246
Договор аренды №192 от 13.12.2006 г.;
Передаточный акт №192 от 13.12.2006 г.
05-05-21/006/2008-089
с 13.12.2006 по 13.12.2026
</t>
  </si>
  <si>
    <t>В1901000036usws</t>
  </si>
  <si>
    <t>Дагестан респ, р-н Ногайский, земли СПК "Победа" Левашинского района</t>
  </si>
  <si>
    <t>СПК "Победа", ИНН: 0521020246. № 192, Выдан 13.12.2006. Срок действия с 13.12.2006 по 13.12.2026</t>
  </si>
  <si>
    <t>В0500003000876</t>
  </si>
  <si>
    <t>Земельный участок (СПК "Чунинская")</t>
  </si>
  <si>
    <t>Распоряжение МИ и ЗО РД №204-р от 26.04.2007г., Свидетельство о госрегистрации права собственности РД, запись регистрации №05-05-01/104/2007-097 от 06.12.2007г.</t>
  </si>
  <si>
    <t>05:03:000000:0061</t>
  </si>
  <si>
    <t>В1901000036OhmN</t>
  </si>
  <si>
    <t>В0500003000874</t>
  </si>
  <si>
    <t>Земельный участок (совхоз "50 лет ДАССР")</t>
  </si>
  <si>
    <t>Распоряжение МИ и ЗО РД №204-р от 26.04.2007г., Свидетельство о госрегистрации права собственности РД, запись регистрации №05-05-01/104/2007-094 от 06.12.2007г.</t>
  </si>
  <si>
    <t>05:03:000001:0312</t>
  </si>
  <si>
    <t>МУСП " 50 лет ДАССР3 до 16 мая 2028года 05-05-21/006/2008-285</t>
  </si>
  <si>
    <t xml:space="preserve">Правообладателем указано Минимущество РД. Обременение зарегистрировано на Муниципальное унитарное сельско-хозяйственное предприятие "50 лет ДАССР", ИНН: 0526013122
Договор аренды №52 от 20.05.2008 г.;
Передаточный акт №52 от 20.05.2008 г.
05-05-21/006/2008-285
с 16.05.2008 по 16.05.2028
</t>
  </si>
  <si>
    <t>В1901000036cuRt</t>
  </si>
  <si>
    <t>Муниципальное унитарное сельско-хозяйственное предприятие "50 лет ДАССР", ИНН: 0526013122. № 52, Выдан 20.05.2008. Срок действия с 16.05.2008 по 16.05.2028</t>
  </si>
  <si>
    <t>В0500003000873</t>
  </si>
  <si>
    <t>Земельный участок (Исламское медресе)</t>
  </si>
  <si>
    <t>Распоряжение МИ и ЗО РД №204-р от 26.04.2007г., Свидетельство о госрегистрации права собственности РД, запись регистрации №05-05-01/104/2007-093 от 06.12.2007г.</t>
  </si>
  <si>
    <t>05:03:000001:0254</t>
  </si>
  <si>
    <t>ООО "Батлухское Медресе" до 11 июля 2023 года 05-05/001-05/140/2016-30212 от 16.11.2016 г.</t>
  </si>
  <si>
    <t xml:space="preserve">Правообладателем указано Минимущество РД. Обременение зарегистрировано на Общество с Ограниченной ответственностью "Батлухское Медресе", ИНН: 0528013294
Договор аренды земельного участка, находящегося в государственной собственности РД №52 от 11.07.2016 г.
05-05/001-05/140/012/2016-30212/2
с 16.11.2016 по 11.07.2023
</t>
  </si>
  <si>
    <t>В1901000036cSWV</t>
  </si>
  <si>
    <t>ООО "Батлухское Медресе", ИНН: 0528013294. № 52, Выдан
11.07.2016. Срок действия с 16.11.2016 по 11.07.2023</t>
  </si>
  <si>
    <t>В0500003000871</t>
  </si>
  <si>
    <t>Земельный участок ("Агрофирма - Тарих")</t>
  </si>
  <si>
    <t>Расп. МИ и ЗО РД №204-р от 26.04.2007г., Св-во о госрегистрации права собственности РД, запись регистрации №05-05-01/106/2007-032 от 17.12.2007г., Расп. Мингосимущества РД от 19.08.2014г. №510-р</t>
  </si>
  <si>
    <t>05:03:000001:0298</t>
  </si>
  <si>
    <t xml:space="preserve">Данные о правообладателе отсутствуют. Обременение зарегистрировано на Сельскохозяйственный производственный кооператив "Агрофирма-Тарих", ИНН: 0521020253
Договор аренды №106 от 21.11.2006 г.;
Передаточный акт от 21.11.2006 г.
05-05-01/056/2006-009
с 14.11.2006 по 14.11.2055
</t>
  </si>
  <si>
    <t>В1901000036uE3N</t>
  </si>
  <si>
    <t>Республика Дагестан, р-н Ногайский, участок</t>
  </si>
  <si>
    <t>14103093 +/- 32859</t>
  </si>
  <si>
    <t>СПК "Агрофирма-Тарих", ИНН: 0521020253. № 106, Выдан 21.11.2006. Срок действия с 14.11.2006 по 14.11.2055</t>
  </si>
  <si>
    <t>В0500003000863</t>
  </si>
  <si>
    <t>Земельный участок (СПК "Дейбук")</t>
  </si>
  <si>
    <t>Распоряжение МИЗО РД №204-р от 26.04.2007г., Распоряжение Минимущества РД от 12.10.2011г. №639-р, Свид. о госрегист. права собственности РД запись регистрации №05-05-01/104/2007-096 от 23.08.2013  г.</t>
  </si>
  <si>
    <t>05:03:000007:0664</t>
  </si>
  <si>
    <t>СПК "Дейбук" до 27 сентября 2015 года</t>
  </si>
  <si>
    <t>В1901000036wcXq</t>
  </si>
  <si>
    <t>В0500003000915</t>
  </si>
  <si>
    <t>Земельный участок (СПК им. Свердлова)</t>
  </si>
  <si>
    <t>Распоряжение МИ и ЗО РД №204-р от 26.04.2007г., Свидетельство о госрегистрации права собственности РД, запись регистрации №05-05-01/104/2007-095 от 06.12.2007г.</t>
  </si>
  <si>
    <t>05:03:000001:0314</t>
  </si>
  <si>
    <t>СПК "Тлох" до 1 февраля 2027 года</t>
  </si>
  <si>
    <t xml:space="preserve">Данные о правообладателе отсутствуют. Обременение зарегистрировано на Сельскохозяйственный производственный кооператив "Тлох", ИНН: 0506001930
Договор аренды №13 от 02.03.2007 г.;
Распоряжение №23-р от 01.02.2007 г.;
Передаточный акт №13 от 02.03.2007 г.
05-05-21/003/2008-355
с 01.02.2007 по 01.02.2027
</t>
  </si>
  <si>
    <t>В1901000036TBM4</t>
  </si>
  <si>
    <t>Дагестан респ, р-н Ногайский, земли колхоза им.Свердлова Ботлихского района</t>
  </si>
  <si>
    <t>СПК "Тлох", ИНН: 0506001930. № 13, Выдан 02.03.2007. Срок действия с 01.02.2007 по 01.02.2027</t>
  </si>
  <si>
    <t>В0500003000918</t>
  </si>
  <si>
    <t>Земельный участок (СПК "В. Батлухский")</t>
  </si>
  <si>
    <t>Распоряжение МИ и ЗО РД №204-р от 26.04.2007г., Свидетельство о госрегистрации права собственности РД, запись регистрации №05-05-01/103/2007-103 от 06.12.2007г.</t>
  </si>
  <si>
    <t>05:03:000001:0274</t>
  </si>
  <si>
    <t xml:space="preserve">СПК "Верхне-Батлухский" до 1 июня 2028 года </t>
  </si>
  <si>
    <t>В19010000366y5J</t>
  </si>
  <si>
    <t>Дагестан респ, р-н Ногайский, земли СПК "Верхнебатлухский" Шамильского района</t>
  </si>
  <si>
    <t>В0500003000911</t>
  </si>
  <si>
    <t>Земельный участок (совхоз им. Шамиля)</t>
  </si>
  <si>
    <t>Распоряжение МИ и ЗО РД №204-р от 26.04.2007г., Свидетельство о госрегистрации права собственности РД, запись регистрации №05-05-01/099/2007-488 от 11.12.2007г.</t>
  </si>
  <si>
    <t>05:03:000001:0267</t>
  </si>
  <si>
    <t xml:space="preserve">МУП "им. Шамиля" до 6 марта 2063 года 05-05-01/160-003/2015-9397 от 02.07.2015 года  </t>
  </si>
  <si>
    <t>Правообладателем указано Минимущество РД. Обременение зарегистрировано на Муниципальное унитарное предприятие "им. Шамиля", ИНН: 0533011849
Договор аренды земельного участка, находящегося в государственной собственности Республики Дагестан №11 от 06.03.2014 г.
05-05/001-05/160/003/2015-9397/2</t>
  </si>
  <si>
    <t>В1901000036QQcE</t>
  </si>
  <si>
    <t>Дагестан респ, р-н Ногайский, земли МУП им.Шамиля Унцукульского района</t>
  </si>
  <si>
    <t xml:space="preserve">МУП "им. Шамиля", ИНН: 0533011849. № 11, Выдан 06.03.2014. Срок действия с 02.07.2015. </t>
  </si>
  <si>
    <t>В0500003000927</t>
  </si>
  <si>
    <t>Земельный участок (совхоз "Новая жизнь")</t>
  </si>
  <si>
    <t>Распоряжение МИ и ЗО РД №204-р от 26.04.2007г., Свидетельство о госрегистрации права собственности РД, запись регистрации №05-05-01/105/2007-050 от 20.12.2007г.</t>
  </si>
  <si>
    <t>05:03:000003:0680</t>
  </si>
  <si>
    <t>В1901000036bVf7</t>
  </si>
  <si>
    <t>В0500003000924</t>
  </si>
  <si>
    <t>Земельный участок (МУП "40 лет Октября")</t>
  </si>
  <si>
    <t>Распоряжение МИ и ЗО РД №204-р от 26.04.2007г., Свидетельство о госрегистрации права собственности РД, запись регистрации №05-05-01/106/2007-009 от 18.12.2007г.</t>
  </si>
  <si>
    <t>05:03:000007:0641</t>
  </si>
  <si>
    <t>ООО "Заря" до 30 октября 2055 года</t>
  </si>
  <si>
    <t xml:space="preserve">Данные о правообладателе отсутствуют. Обременение зарегистрировано на Алиев Камил Зубайругаджиевич
Договор аренды №83 от 08.11.2006 г.;
Акт приема-передачи №83 от 08.11.2006 г.
05-05-21/011/2006-555
с 30.11.2006 по 30.11.2055
</t>
  </si>
  <si>
    <t>В19010000362eJh</t>
  </si>
  <si>
    <t>Дагестан респ, р-н Ногайский, земли МУП "40 лет Октября" Тарумовского района</t>
  </si>
  <si>
    <t>Алиев Камил Зубайругаджиевич № 83, Выдан 08.11.2006. Срок действия с 30.11.2006 по 30.11.2055</t>
  </si>
  <si>
    <t>В0500003000973</t>
  </si>
  <si>
    <t>Земельный участок (СПК им. Димитрова)</t>
  </si>
  <si>
    <t>Распоряжение МИ и ЗО РД №204-р от 26.04.2007г., Свидетельство о госрегистрации права собственности РД, запись регистрации №05-05-01/104/2007-091 от 06.12.2007г.</t>
  </si>
  <si>
    <t>05:03:000000:0060</t>
  </si>
  <si>
    <t>СПК Агрофирма "Мугурух"до 09 ноября 2064 года</t>
  </si>
  <si>
    <t>Правообладателем указано Минимущество РД. Обременение зарегистрировано на СПК Агрофирма "Мугурух", ИНН: 0539003763 Договор аренды земельного участка, находящегося в государственной собственности Республики Дагестан №148 от 09.11.2015 г.;
Распоряжение №713-р от 09.11.2015 г. 05-05/001-05/160/010/2015-7599/2 с 09.11.2015 по 09.11.2064</t>
  </si>
  <si>
    <t>В1901000036MMI4</t>
  </si>
  <si>
    <t>34281054 +/- 2048</t>
  </si>
  <si>
    <t>СПК Агрофирма "Мугурух", ИНН: 0539003763. № 148, Выдан 09.11.2015. Распоряжение, № 713-р,. Срок действия с 09.11.2015 по 09.11.2064</t>
  </si>
  <si>
    <t>В0500003000989</t>
  </si>
  <si>
    <t>Земельный участок (колхоз им. Свердлова)</t>
  </si>
  <si>
    <t>Распоряжение МИ и ЗО РД №204-р от 26.04.2007г., Свидетельство о госрегистрации права собственности РД, запись регистрации №05-05-01/099/2007-482 от 11.12.2007г.</t>
  </si>
  <si>
    <t>05:03:000001:0271</t>
  </si>
  <si>
    <t>СПК "Свердлова"до 2 июля 2061 года</t>
  </si>
  <si>
    <t xml:space="preserve">Правообладателем указано Минимущество РД. Обременение зарегистрировано на СПК "Муслах", ИНН: 0526000395
Договор аренды земельного участка, находящегося в государственной собственности Республики Дагестан №44 от 02.07.2012 г.
05-05-01/003/2014-859
с 02.07.2012 по 02.07.2061
</t>
  </si>
  <si>
    <t>В1901000036oB10</t>
  </si>
  <si>
    <t>Дагестан респ, р-н Ногайский, земли колхоза им.Свердлова Рутульского района</t>
  </si>
  <si>
    <t>СПК "Муслах", ИНН: 0526000395. № 44, Выдан 02.07.2012. Срок действия с 02.07.2012 по 02.07.2061</t>
  </si>
  <si>
    <t>В0500003000985</t>
  </si>
  <si>
    <t>Земельный участок (СПК "им. Сиражутдинова")</t>
  </si>
  <si>
    <t>Распоряжение МИ и ЗО РД №204-р от 26.04.2007г., Свидетельство о госрегистрации права собственности РД, запись регистрации №05-05-01/099/2007-487 от 11.12.2007г.</t>
  </si>
  <si>
    <t>05:03:000001:0209</t>
  </si>
  <si>
    <t xml:space="preserve">СПК "Уриб"до 27 октября 2058 года;05-05-01/118/2011-727 от 12.04.2011 г.  </t>
  </si>
  <si>
    <t xml:space="preserve">Правообладателем указано Минимущество РД. Обременение зарегистрировано на Сельскохозяйственный производственный кооператив "Уриб", ИНН: 0528009280
Договор аренды земельного участка №110 от 27.10.2010 г.
05-05-01/018/2011-727
с 12.04.2011 по 27.10.2058
</t>
  </si>
  <si>
    <t>В1901000036lPIB</t>
  </si>
  <si>
    <t>Дагестан респ, р-н Ногайский, земли клх.им.Сиражутдинова Шамильского района</t>
  </si>
  <si>
    <t>СПК "Уриб", ИНН: 0528009280. № 110, Выдан 27.10.2010. Срок действия с 12.04.2011 по 27.10.2058</t>
  </si>
  <si>
    <t>В0500003000967</t>
  </si>
  <si>
    <t>Земельный участок (СПК "Уллуаинский")</t>
  </si>
  <si>
    <t>Распоряжение МИ и ЗО РД №204-р от 26.04.2007г., Свидетельство о госрегистрации права собственности РД, запись регистрации №05-05-01/106/2007-015 от 14.12.2007г.</t>
  </si>
  <si>
    <t>05:03:000003:0671</t>
  </si>
  <si>
    <t xml:space="preserve">до 1 сентября 2025 года </t>
  </si>
  <si>
    <t>В1901000036SlaI</t>
  </si>
  <si>
    <t>Дагестан респ, р-н Ногайский, в Бажиганской зоне Ногайского района</t>
  </si>
  <si>
    <t>В0500003000945</t>
  </si>
  <si>
    <t>Земельный участок (ПК "Правда")</t>
  </si>
  <si>
    <t>Распоряжение МИ и ЗО РД №204-р от 26.04.2007г., Свидетельство о госрегистрации права собственности РД, запись регистрации №05-05-01/099/2007-483 от 11.12.2007г.</t>
  </si>
  <si>
    <t>05:03:000007:0652</t>
  </si>
  <si>
    <t>СПК "Правда" до 25 декабря 2026 года 05-05-21/001/2009-122 от 16.02.2009г.</t>
  </si>
  <si>
    <t xml:space="preserve">Правообладателем указано Минимущество РД. Обременение зарегистрировано на СПК "Правда", ИНН: 0524000054
Договор аренды №264 от 29.12.2006 г.;
Передаточный акт №264 от 29.12.2006 г.
05-05-21/001/2009-122
с 25.12.2006 по 25.12.2026
</t>
  </si>
  <si>
    <t>В1901000036Bnvw</t>
  </si>
  <si>
    <t>Дагестан респ, р-н Ногайский, земли ПК "Правда" Новолакского района</t>
  </si>
  <si>
    <t>СПК "Правда", ИНН: 0524000054. № 264, Выдан 29.12.2006. Срок действия с 25.12.2006 по 25.12.2026</t>
  </si>
  <si>
    <t>В0500003001007</t>
  </si>
  <si>
    <t>Земельный участок (колхоз им. Мирзабекова (К.Маркса)</t>
  </si>
  <si>
    <t>Распоряжение МИ и ЗО РД №204-р от 26.04.2007г., Свидетельство о госрегистрации права собственности РД, запись регистрации №05-05-01/103/2007-101 от 06.12.2007г.</t>
  </si>
  <si>
    <t>05:03:000001:0310</t>
  </si>
  <si>
    <t>СПК "Гельмец"до 15февраля 2030 года</t>
  </si>
  <si>
    <t xml:space="preserve">Обременение зарегистрировано на СПК "Гельмец", ИНН: 0526000740
Договор аренды земельного участка находящегося в государственной собственности Республики Дагестан №64 от 08.05.2013 г.
05-05-01/003/2014-749
с 02.04.2014 по 08.05.2033
</t>
  </si>
  <si>
    <t>В1901000036nBIy</t>
  </si>
  <si>
    <t>СПК "Гельмец", ИНН: 0526000740. № 64, Выдан 08.05.2013. Срок действия с 02.04.2014 по 08.05.2033</t>
  </si>
  <si>
    <t>В0500003001008</t>
  </si>
  <si>
    <t>Земельный участок (МХП "Чарода")</t>
  </si>
  <si>
    <t>Распоряжение МИ и ЗО РД №204-р от 26.04.2007г., Свидетельство о госрегистрации права собственности РД, запись регистрации №05-05-01/103/2007-102 от 06.12.2007г.</t>
  </si>
  <si>
    <t>05:03:000001:0286</t>
  </si>
  <si>
    <t>(ООО) МХП "Чародинское" до 10 августа 2027 года</t>
  </si>
  <si>
    <t xml:space="preserve">Данные о правообладателе отсутствуют. Обременение зарегистрировано на ООО МХП "Чародинское", ИНН: 0539003668
Передаточный акт от 07.09.2007 г.;
Договор аренды (субаренды) №124 от 07.09.2007 г.
05-05/001-05/160/002/2015-6805/2
с 01.08.2007 по 10.08.2027
</t>
  </si>
  <si>
    <t>В1901000036bXXm</t>
  </si>
  <si>
    <t>Дагестан респ, р-н Ногайский, земли ООО МХП "Чародинское" Чародинского района</t>
  </si>
  <si>
    <t>ООО МХП "Чародинское", ИНН: 0539003668. № 124, Выдан 07.09.2007 ООО МХП "Чародинское. Срок действия с 01.08.2007 по 10.08.2027</t>
  </si>
  <si>
    <t>В0500003001032</t>
  </si>
  <si>
    <t>Земельный участок (СПК "Заря Востока")</t>
  </si>
  <si>
    <t>Распоряжение МИ и ЗО РД №204-р от 26.04.2007г., Свидетельство о госрегистрации права собственности РД, запись регистрации №05-05-01/104/2007-092 от 06.12.2007г.</t>
  </si>
  <si>
    <t>05:03:000001:0258</t>
  </si>
  <si>
    <t>СПК "Гунха"до 7 ноября 2027 года</t>
  </si>
  <si>
    <t>В1901000036XipW</t>
  </si>
  <si>
    <t>Дагестан респ, р-н Ногайский, земли колхоза "Заря Востока" Ботлихского района</t>
  </si>
  <si>
    <t>В0500003001033</t>
  </si>
  <si>
    <t>Земельный участок (колхоз им. Ленина)</t>
  </si>
  <si>
    <t>Распоряжение МИ и ЗО РД №204-р от 26.04.2007г., Свидетельство о госрегистрации права собственности РД, запись регистрации №05-05-01/092/2007-989 от 07.12.2007г.</t>
  </si>
  <si>
    <t>05:03:000001:0309</t>
  </si>
  <si>
    <t xml:space="preserve">Нет арендатора </t>
  </si>
  <si>
    <t xml:space="preserve">Данные о правообладателе отсутствуют. Обременение зарегистрировано на СПК "Ленина", ИНН: 0526013002
Договор аренды земельного участка, находящегося в государственной собственности Республики Дагестан №132 от 23.06.2011 г.05-05/001-05/140/012/2016-35029/2
с 30.12.2016 по 23.06.2060
</t>
  </si>
  <si>
    <t>В1901000036jHPY</t>
  </si>
  <si>
    <t>Дагестан респ, р-н Ногайский, земли колхоза им.Ленина Рутульского района</t>
  </si>
  <si>
    <t>СПК "Ленина", ИНН: 0526013002. № 132, Выдан 23.06.2011. Срок действия с 30.12.2016 по 23.06.2060</t>
  </si>
  <si>
    <t>В0500003001105</t>
  </si>
  <si>
    <t>Земельный участок (СПК "Джангамахинский")</t>
  </si>
  <si>
    <t>Распоряжение Минимущества РД №204-р от 26.04.2007г., Свидетельство о госрегистрации права собственности РД, запись регистрации №05-05-21/003/2008-397 от 15.09.2008г.</t>
  </si>
  <si>
    <t>05:03:000000:0064</t>
  </si>
  <si>
    <t xml:space="preserve">СПК "Джангамахинский"до 19 октября 2060 года </t>
  </si>
  <si>
    <t xml:space="preserve"> Обременение зарегистрировано на СПК в "Джангамахинский", ИНН: 0521010978 Договор аренды земельного участка, находящегося в государственной собственности Республики Дагестан №53 от 19.10.2011 г. 05-05-01/173/2011-220 с 30.12.2011 по 19.10.2060</t>
  </si>
  <si>
    <t>В1901000036Il7I</t>
  </si>
  <si>
    <t>28127471 +/- 46401</t>
  </si>
  <si>
    <t>СПК "Джангамахинский", ИНН: 0521010978. № 53, Выдан 19.10.2011. Срок действия с 30.12.2011 по 19.10.2060</t>
  </si>
  <si>
    <t>В0500003001103</t>
  </si>
  <si>
    <t>Земельный участок (СПК "клх. Иштибуринский")</t>
  </si>
  <si>
    <t>Распоряжение Минимущества РД №204-р от 26.04.2007г., Свидетельство о госрегистрации права собственности РД, запись регистрации №05-05-21/003/2008-396 от 15.09.2008г.</t>
  </si>
  <si>
    <t>05:03:000001:0213</t>
  </si>
  <si>
    <t xml:space="preserve">СПК "Иштибурински" до 25 июня 2028 года </t>
  </si>
  <si>
    <t xml:space="preserve">Правообладателем указано Минимущество РД. Обременение зарегистрировано на СПК "Иштибуринский", ИНН: 0533005588
Договор аренды №79 от 25.06.2008 г.;
Передаточный акт №79 от 25.06.2008 г.
05-05-21/006/2008-255
с 25.06.2008 по 25.06.2028
 </t>
  </si>
  <si>
    <t>В1901000036eYUt</t>
  </si>
  <si>
    <t>СПК "Иштибуринский", ИНН: 0533005588. № 79, Выдан 25.06.2008. Срок действия с 25.06.2008 по 25.06.2028</t>
  </si>
  <si>
    <t>В0500003001111</t>
  </si>
  <si>
    <t>Земельный участок (СПК "Аграрник")</t>
  </si>
  <si>
    <t>Распоряжение Минимущества РД №204-р от 26.04.2007г., Свидетельство о госрегистрации права собственности РД, запись регистрации №05-05-21/003/2008-403 от 15.09.2008г.</t>
  </si>
  <si>
    <t>05:03:000001:0204</t>
  </si>
  <si>
    <t>СПК "Аграрник"до 1 июня 2014 года</t>
  </si>
  <si>
    <t>В1901000036S0P0</t>
  </si>
  <si>
    <t>5000541.49</t>
  </si>
  <si>
    <t>В0500003001104</t>
  </si>
  <si>
    <t>Земельный участок (Ассоциация "Юждаг")</t>
  </si>
  <si>
    <t>Распоряжение Минимущества РД №204-р от 26.04.2007г., Свидетельство о госрегистрации права собственности РД, запись регистрации №05-05-21/003/2008-390 от 15.09.2008г.</t>
  </si>
  <si>
    <t>05:03:000003:0788</t>
  </si>
  <si>
    <t>В1901000036e0PI</t>
  </si>
  <si>
    <t>В0500003001106</t>
  </si>
  <si>
    <t>Земельный участок (СПК им. Тельмана)</t>
  </si>
  <si>
    <t>Распоряжение Минимущества РД №204-р от 26.04.2007г., Свидетельство о госрегистрации права собственности РД, запись регистрации №05-05-21/003/2008-399 от 15.09.2008г.</t>
  </si>
  <si>
    <t>05:03:000003:0789</t>
  </si>
  <si>
    <t>СПК "им. Тельмана"до 21 января 2028 года</t>
  </si>
  <si>
    <t>В1901000036CdLd</t>
  </si>
  <si>
    <t>В0500003001107</t>
  </si>
  <si>
    <t>Земельный участок (СПК им. Ленина)</t>
  </si>
  <si>
    <t>Распоряжение Минимущества РД №204-р от 26.04.2007г., Свидетельство о госрегистрации права собственности РД, запись регистрации №05-05-21/003/2008-393 от 15.09.2008г.</t>
  </si>
  <si>
    <t>05:03:000005:1053</t>
  </si>
  <si>
    <t>КФХ "Шукты" до 1 июля 2028 года 05-05-21/006/2008-257 от 10.12.2008г.</t>
  </si>
  <si>
    <t xml:space="preserve">Правообладателем указано Минимущество РД. Обременение зарегистрировано на Алиев Али Закарьяевич
Договор аренды №99 от 01.07.2008 г.;
Передаточный акт №99 от 01.07.2008 г.
05-05-21/006/2008-257
с 01.07.2008 по 01.07.2028
</t>
  </si>
  <si>
    <t>В1901000036gKDj</t>
  </si>
  <si>
    <t>Алиев Али Закарьяевич № 99, Выдан 01.07.2008. Срок действия с 01.07.2008 по 01.07.2028</t>
  </si>
  <si>
    <t>В0500003001112</t>
  </si>
  <si>
    <t>Земельный участок (СПК им. Коминтерна)</t>
  </si>
  <si>
    <t>Распоряжение Минимущества РД №204-р от 26.04.2007г., Свидетельство о госрегистрации права собственности РД, запись регистрации №05-05-21/003/2008-401 от 15.09.2008г.</t>
  </si>
  <si>
    <t>В19010000363HyC</t>
  </si>
  <si>
    <t>В0500003001156</t>
  </si>
  <si>
    <t>Земельный участок (СПК "Прогресс")</t>
  </si>
  <si>
    <t>Распоряжение Минимущества РД №204-р от 26.04.2007г., Свидетельство о госрегистрации права собственности РД, запись регистрации №05-05-21/006/2008-056 от 20.10.2008г.</t>
  </si>
  <si>
    <t>05:03:000001:0330</t>
  </si>
  <si>
    <t>В1901000036QhnQ</t>
  </si>
  <si>
    <t>В0500003001159</t>
  </si>
  <si>
    <t>Земельный участок (СПК им. С.Габиева)</t>
  </si>
  <si>
    <t>Распоряжение Минимущества РД №204-р от 26.04.2007г., Свидетельство о госрегистрации права собственности РД, запись регистрации №05-05-21/006/2008-054 от 20.10.2008г.</t>
  </si>
  <si>
    <t>05:03:000001:0231</t>
  </si>
  <si>
    <t>СПК "С.Габиева"до 27 мая 2059 года 05-05-01/060/2012-290 от 31.05.2012г.</t>
  </si>
  <si>
    <t xml:space="preserve">Данные о правообладателе отсутствуют. Обременение зарегистрировано на Сельскохозяйственный кооператив "С. Габиева" Лакского района, ИНН: 0520000014
Договор аренды земельного участка №57 от 27.05.2010 г.;
Передаточный акт от 27.05.2010 г.
05-05-01/060/2012-290
с 31.05.2012 по 27.05.2059
</t>
  </si>
  <si>
    <t>В19010000364oHc</t>
  </si>
  <si>
    <t>СПК "С. Габиева" Лакского района, ИНН: 0520000014. № 57, Выдан 27.05.2010. Срок действия с 31.05.2012 по 27.05.2059</t>
  </si>
  <si>
    <t>В0500003001114</t>
  </si>
  <si>
    <t>Земельный участок (ОАО "КЭМЗ")</t>
  </si>
  <si>
    <t>Распоряжение Минимущества РД №204-р от 26.04.2007г., Свидетельство о госрегистрации права собственности РД, запись регистрации №05-05-21/003/2008-405 от 15.09.2008г.</t>
  </si>
  <si>
    <t>05:03:000001:0331</t>
  </si>
  <si>
    <t>ОАО "Концерн КЭМЗ"до 10 августа 2027 года</t>
  </si>
  <si>
    <t>В1901000036gzTl</t>
  </si>
  <si>
    <t>ОАО "Концерн Кизлярский электромеханический завод", ИНН: 0547003781. № 64, Выдан 25.08.2016. Срок действия с 25.08.2016 по 25.08.2023.</t>
  </si>
  <si>
    <t>В0500003001157</t>
  </si>
  <si>
    <t>Земельный участок (ГУП им. Гамидова)</t>
  </si>
  <si>
    <t>Распоряжение Минимущества РД №204-р от 26.04.2007г., Свидетельство о госрегистрации права собственности РД, запись регистрации №05-05-21/006/2008-058 от 20.10.2008г.</t>
  </si>
  <si>
    <t>05:03:000001:0322</t>
  </si>
  <si>
    <t xml:space="preserve">ГУП "Гамидова"до 28 сентября 2029 года </t>
  </si>
  <si>
    <t>В1901000036lmAj</t>
  </si>
  <si>
    <t>В0500003001154</t>
  </si>
  <si>
    <t>Земельный участок (КФХ "Махно")</t>
  </si>
  <si>
    <t>Распоряжение Минимущества РД №204-р от 26.04.2007г., Свидетельство о госрегистрации права собственности РД, запись регистрации №05-05-21/006/2008-061 от 20.10.2008г.</t>
  </si>
  <si>
    <t>05:03:000001:0332</t>
  </si>
  <si>
    <t>КФХ Алибеков Арсен  Алибекович до 27 ноября 2064 года</t>
  </si>
  <si>
    <t xml:space="preserve">Правообладателем указано Минимущество РД. Обременение зарегистрировано на Алибеков Арсен Алибекович
Передаточный акт от 07.12.2015 г.;
Договор аренды земельного участка, находящегося в государтсвенной собственности Республики Дагестан №163 от 27.11.2015 г.
05-05/001-05/160/010/2015-5665/2
с 18.12.2015 по 27.11.2064
</t>
  </si>
  <si>
    <t>В1901000036YsoU</t>
  </si>
  <si>
    <t>Алибеков Арсен Алибекович № 163, Выдан 27.11.2015.Срок действия с 18.12.2015 по 27.11.2064</t>
  </si>
  <si>
    <t>В0500003001151</t>
  </si>
  <si>
    <t>Земельный участок (Муп "Маджалисский")</t>
  </si>
  <si>
    <t>Распоряжение Минимущества РД №204-р от 26.04.2007г., Свидетельство о госрегистрации права собственности РД, запись регистрации №05-05-21/006/2008-057 от 20.10.2008г.</t>
  </si>
  <si>
    <t>05:03:000001:0162</t>
  </si>
  <si>
    <t>КФХ "Альфа"до 11 марта 2061 года;МУП "Маджалисский" до 13 января 2013 года</t>
  </si>
  <si>
    <t>В1901000036DsdN</t>
  </si>
  <si>
    <t>В0500003001125</t>
  </si>
  <si>
    <t>Земельный участок (КФХ "Кума")</t>
  </si>
  <si>
    <t>Распоряжение Минимущества РД №204-р от 26.04.2007г., Свидетельство о госрегистрации права собственности РД, запись регистрации №05-05-01/106/2007-035 от 18.12.2007г.</t>
  </si>
  <si>
    <t>05:03:000001:0307</t>
  </si>
  <si>
    <t>КФХ "Кума"до 30 ноября 2055 года</t>
  </si>
  <si>
    <t xml:space="preserve">Данные о правообладателе отсутствуют. Обременение зарегистрировано на Исупаев Руслан Разуевич
Договор аренды №126 от 04.12.2006 г.
05-05/001-05-05-26/001/2006-367/2
с 29.12.2006 по 30.11.2055
</t>
  </si>
  <si>
    <t>В1901000036gIot</t>
  </si>
  <si>
    <t>Дагестан респ, р-н Ногайский, Земли кфх "Кума" Кулинского района</t>
  </si>
  <si>
    <t>Исупаев Руслан Разуевич № 126, Выдан 04.12.2006. Срок действия с 30.11.2006 по 30.11.2055</t>
  </si>
  <si>
    <t>В0500003001158</t>
  </si>
  <si>
    <t>Земельный участок (КФХ "Арша")</t>
  </si>
  <si>
    <t>Распоряжение Минимущества РД №204-р от 26.04.2007г., Свидетельство о госрегистрации права собственности РД, запись регистрации №05-05-21/006/2008-059 от 20.10.2008г.</t>
  </si>
  <si>
    <t>05:03:000001:0187</t>
  </si>
  <si>
    <t>КФХ"Арша"до 21 марта 2012 года</t>
  </si>
  <si>
    <t>Правообладателем указано Минимущество РД. Обременение зарегистрировано на Гитиномагомедов Гитиномагомед Магомедович
Договор аренды (субаренды) земельного участка №53 от 15.04.2015 г.
05-05/016-05/160/004/2015-745/2</t>
  </si>
  <si>
    <t>В1901000036pGsr</t>
  </si>
  <si>
    <t>Гитиномагомедов Гитиномагомед Магомедович № 53, Выдан 15.04.2015. Срок действия с 10.06.2015</t>
  </si>
  <si>
    <t>В0500003001162</t>
  </si>
  <si>
    <t>Распоряжение Минимущества РД №204-р от 26.04.2007г., Свидетельство о госрегистрации права собственности РД, запись регистрации №05-05-21/006/2008-052 от 20.10.2008г.</t>
  </si>
  <si>
    <t>05:03:000003:0790</t>
  </si>
  <si>
    <t>В1901000036kYaw</t>
  </si>
  <si>
    <t>В0500003001152</t>
  </si>
  <si>
    <t>Распоряжение Минимущества РД №204-р от 26.04.2007г., Свидетельство о госрегистрации права собственности РД, запись регистрации №05-05-21/006/2008-060 от 20.10.2008г.</t>
  </si>
  <si>
    <t>05:03:000003:0791</t>
  </si>
  <si>
    <t>В1901000036fYhj</t>
  </si>
  <si>
    <t>В0500003001122</t>
  </si>
  <si>
    <t>Земельный участок (КФХ "Дружба")</t>
  </si>
  <si>
    <t>Распоряжение Минимущества РД №204-р от 26.04.2007г., Свидетельство о госрегистрации права собственности РД, запись регистрации №05-05-01/106/2007-040 от 20.12.2007г.</t>
  </si>
  <si>
    <t>05:03:000003:0726</t>
  </si>
  <si>
    <t>КФХ "Дружба" до 20 декабря 2031 года 05-05-26/001/2007-077</t>
  </si>
  <si>
    <t>В1901000036xCCl</t>
  </si>
  <si>
    <t>Дагестан респ, р-н Ногайский, земли КФХ "Дружба" Кулинского района</t>
  </si>
  <si>
    <t>В0500003001150</t>
  </si>
  <si>
    <t>Распоряжение Минимущества РД №204-р от 26.04.2007г., Свидетельство о госрегистрации права собственности РД, запись регистрации №05-05-21/006/2008-050 от 20.10.2008г.</t>
  </si>
  <si>
    <t>05:03:000003:0739</t>
  </si>
  <si>
    <t>В1901000036PWOZ</t>
  </si>
  <si>
    <t>В0500003001160</t>
  </si>
  <si>
    <t>Земельный участок (СПК "Гоорский")</t>
  </si>
  <si>
    <t>Распоряжение Минимущества РД №204-р от 26.04.2007г., Свидетельство о госрегистрации права собственности РД, запись регистрации №05-05-21/006/2008-055 от 20.10.2008г.</t>
  </si>
  <si>
    <t>05:03:000003:0689</t>
  </si>
  <si>
    <t>В19010000368Izl</t>
  </si>
  <si>
    <t>В0500003001155</t>
  </si>
  <si>
    <t>Земельный участок (ОАО "Завод Стекловолокно")</t>
  </si>
  <si>
    <t>Распоряжение Минимущества РД №204-р от 26.04.2007г., Свидетельство о госрегистрации права собственности РД, запись регистрации №05-05-21/006/2008-051 от 20.10.2008г.</t>
  </si>
  <si>
    <t>05:03:000007:0677</t>
  </si>
  <si>
    <t xml:space="preserve">Обременение зарегистрировано на СПК "Степь", ИНН: 0521005992
Договор аренды земельного участка №28 от 10.07.2009 г.;
Передаточный акт №28 от 10.07.2009 г.05-05-01/001/2009-828
с 28.08.2009 по 10.07.2029
</t>
  </si>
  <si>
    <t>В1901000036NE3H</t>
  </si>
  <si>
    <t>СПК "Степь", ИНН: 0521005992. № 28, Выдан 10.07.2009. Срок действия с 28.08.2009 по 10.07.2029</t>
  </si>
  <si>
    <t>В0500003001210</t>
  </si>
  <si>
    <t>Земельный участок (СПК "Знатные люди")</t>
  </si>
  <si>
    <t>Свидетельство о госрегистрации права собственности РД, запись регистрации №05-05-01/097/2009-827 от 25.11.2009г.</t>
  </si>
  <si>
    <t>05:03:000001:0236</t>
  </si>
  <si>
    <t>В1901000036czuw</t>
  </si>
  <si>
    <t>Дагестан респ, р-н Ногайский, земли СПК "Знатные люди" Хунзахского района</t>
  </si>
  <si>
    <t>В0500003001206</t>
  </si>
  <si>
    <t>Земельный участок (ДНЦ РАН)</t>
  </si>
  <si>
    <t>Свидетельство о госрегистрации права собственности РД, запись регистрации №05-05-01/097/2009-692 от 13.11.2009г.</t>
  </si>
  <si>
    <t>05:03:000001:0166</t>
  </si>
  <si>
    <t>Правообладателем указано Федеральное государственное бюджетное учреждение науки Прикаспийский институт биологических ресурсов Дагестанского научного центра Российской академии наук, ИНН: 0560008997
Постоянное (бессрочное) пользование, № 05-05/001-05/160/005/2015-8410/1 от 13.10.2015
Обременений не зарегистрировано.</t>
  </si>
  <si>
    <t>В1901000036I3xF</t>
  </si>
  <si>
    <t>10530414 +/- 28394</t>
  </si>
  <si>
    <t>В0500003001208</t>
  </si>
  <si>
    <t>Свидетельство о госрегистрации права собственности РД, запись регистрации №05-05-01/097/2009-821 от 24.11.2009г.</t>
  </si>
  <si>
    <t>05:03:000001:0186</t>
  </si>
  <si>
    <t xml:space="preserve">СПК "Гентинский"до 22 апреля 2059 года </t>
  </si>
  <si>
    <t>В1901000036Y4GP</t>
  </si>
  <si>
    <t>Дагестан респ, р-н Ногайский, земли СПК "Гентинский" Шамильского района</t>
  </si>
  <si>
    <t>СПК "Гентинский", ИНН: 0528009273. № 30, Выдан 22.04.2010. Срок действия с 22.04.2010 по 22.04.2059</t>
  </si>
  <si>
    <t>В0500003001215</t>
  </si>
  <si>
    <t>Свидетельство о госрегистрации права собственности РД, запись регистрации №05-05-01/134/2009-161 от 28.12.2009г.</t>
  </si>
  <si>
    <t>05:03:000003:0647</t>
  </si>
  <si>
    <t xml:space="preserve">КФХ "Земля" до 18 декабря 2021 года </t>
  </si>
  <si>
    <t xml:space="preserve">Данные о правообладателе отсутствуют. Обременение зарегистрировано на Меджидов Магомед Бегович
Договор аренды земельного участка находящегося в государственной собственности Республики Дагестан №129 от 18.12.2014 г.;
Передаточный акт от 18.12.2014 г.
05-05-01/541/2014-547
с 29.12.2014 по 18.12.2021
</t>
  </si>
  <si>
    <t>В1901000036diPO</t>
  </si>
  <si>
    <t>Дагестан респ, р-н Ногайский, СПК"Победа" Левашинского района</t>
  </si>
  <si>
    <t>Меджидов Магомед Бегович № 129, Выдан 18.12.2014. Срок действия с 29.12.2014 по 18.12.2021</t>
  </si>
  <si>
    <t>НЕ НАЙДЕНО</t>
  </si>
  <si>
    <t>В0500003001205</t>
  </si>
  <si>
    <t>Земельный участок (КФХ "Даль")</t>
  </si>
  <si>
    <t>Свидетельство о госрегистрации права собственности РД, запись регистрации №05-05-01/097/2009-832 от 25.11.2009г.</t>
  </si>
  <si>
    <t>05:03:000007:0642</t>
  </si>
  <si>
    <t>КФХ "Даль"до 21 марта 2012 года</t>
  </si>
  <si>
    <t xml:space="preserve">Данные о правообладателе отсутствуют. Обременение зарегистрировано на Акбердиев Израил Алиевич
Договор о передаче (уступке) прав и обязанностейпо договору аренды земельного участка , находящегося в государственной собственности Республики Дагестан №01 от 10.03.2016 г.
05-05/001-05/140/012/2016-28169/2
с 24.10.2016 по 15.07.2060
</t>
  </si>
  <si>
    <t>В19010000362UYU</t>
  </si>
  <si>
    <t>10000000 +/- 1107</t>
  </si>
  <si>
    <t>Акбердиев Израил Алиевич № 01, Выдан 10.03.2016.Срок действия с 24.10.2016 по 15.07.2060</t>
  </si>
  <si>
    <t>В0500003001211</t>
  </si>
  <si>
    <t>Земельный участок (АО "им. Ленина")</t>
  </si>
  <si>
    <t>Свидетельство о госрегистрации права собственности РД, запись регистрации №05-05-01/097/2009-831 от 25.11.2009г.</t>
  </si>
  <si>
    <t>05:03:000005:100</t>
  </si>
  <si>
    <t>ЭНЕРГО</t>
  </si>
  <si>
    <t>Под объекты энергетики, ЛПЭ к МГ ;Макат-Северный Кавказ;</t>
  </si>
  <si>
    <t>В1901000036ixmu</t>
  </si>
  <si>
    <t>данные отсутствуют</t>
  </si>
  <si>
    <t>В0500003001550</t>
  </si>
  <si>
    <t>Свидетельство о госрегистрации права собственности РД запись регистрации №05-05-01/016/2010-799 от 29.04.2010г.</t>
  </si>
  <si>
    <t>05:03:000001:337</t>
  </si>
  <si>
    <t>В1901000036vT0z</t>
  </si>
  <si>
    <t>СКОТОПРОГОН СВОБОДНО</t>
  </si>
  <si>
    <t>В0500003001551</t>
  </si>
  <si>
    <t>Свидетельство о госрегистрации права собственности РД запись регистрации №05-05-01/016/2010-804 от 29.04.2010г.</t>
  </si>
  <si>
    <t>05:03:000001:336</t>
  </si>
  <si>
    <t>В1901000036Q8s5</t>
  </si>
  <si>
    <t>В0500003001552</t>
  </si>
  <si>
    <t>Свидетельство о госрегистрации права собственности РД запись регистрации №05-05-01/016/2010-802 от 29.04.2010г.</t>
  </si>
  <si>
    <t>05:03:000007:719</t>
  </si>
  <si>
    <t>В1901000036FV7s</t>
  </si>
  <si>
    <t>В0500003001665</t>
  </si>
  <si>
    <t>Земельный участок (СПК "Дучар")</t>
  </si>
  <si>
    <t>Распоряжение Минимущество РД от 11.12.2009г. №506-р, Свидетельство о госрегистрации права собственности РД, запись регистрации №05-05-01/175/2010-013 от 31.12.2010г.</t>
  </si>
  <si>
    <t>05:03:000000:0058</t>
  </si>
  <si>
    <t>Баширов Казимбек Магомедович №05-12-169, Общество с ограниченной ответственностью "ДагестанКадастрСъемка"</t>
  </si>
  <si>
    <t>КФХ "Дучар"до 11 декабря 2058 года 05-05-01/175/2010-014 от 11 января 2011 г.</t>
  </si>
  <si>
    <t xml:space="preserve">Обременение зарегистрировано на Курбанов Магомедимин Абдуллаевич
Договор уступки права аренды земельного участка от 16.12.2015 г.
05-05/001-05/140/012/2016-6974/3
с 21.03.2016 по 11.12.2058
</t>
  </si>
  <si>
    <t>В1901000036ATJc</t>
  </si>
  <si>
    <t>Курбанов Магомедимин Абдуллаевич Срок действия с 21.03.2016 по 11.12.2058</t>
  </si>
  <si>
    <t>В0500003001647</t>
  </si>
  <si>
    <t>Земельный участок (ООО "Ахатлы")</t>
  </si>
  <si>
    <t>Распоряжение Минимущества РД от 11.03.2011г. №84-р, Свидетельство о госрегистрации права собственности РД запись регистрации №05-05-01/083/2013-936 от 20.12.2013г.</t>
  </si>
  <si>
    <t>05:03:000001:170</t>
  </si>
  <si>
    <t xml:space="preserve">ООО "Ахатлы"до 9 октяббря 2055 года </t>
  </si>
  <si>
    <t xml:space="preserve">Данные о правообладателе отсутствуют. Обременение зарегистрировано на "Ахатлы", ИНН: 0552002670
Договор аренды №54 от 12.10.2006 г.;
Передаточный акт от 12.10.2006 г.
05-05-01/033/2007-262
с 07.05.2007 по 09.10.2055
</t>
  </si>
  <si>
    <t>В1901000036ZQX7</t>
  </si>
  <si>
    <t xml:space="preserve">Ахатлы, ИНН: 0552002670.аренды, № 54, Выдан 17.05.2017. Срок действия с 09.10.2006 по 08.10.2055 49 лет. </t>
  </si>
  <si>
    <t>В0500003001648</t>
  </si>
  <si>
    <t>Земельный участок (СПК колхоз "Новая жизнь")</t>
  </si>
  <si>
    <t>Распоряжение Минимущества РД от 21.03.2011г. №101-р, Свидетельство о госрегистрации права собственности РД, запись регистрации №05-05-01/054/2011-392 от 16.05.2011г.</t>
  </si>
  <si>
    <t>05:03:000001:206</t>
  </si>
  <si>
    <t xml:space="preserve">Обременение зарегистрировано на СПК "Новая жизнь", ИНН: 0536004092
Договор аренды земельного участка, находящегося в государственной собственности Республики Дагестан №16 от 20.03.2014 г.
05-05-01/032/2014-626
с 05.05.2014 по 20.03.2063
</t>
  </si>
  <si>
    <t>В1901000036gMzP</t>
  </si>
  <si>
    <t>5015248 +/- 19593</t>
  </si>
  <si>
    <t>СПК "Новая жизнь", ИНН: 0536004092. № 16, Выдан 20.03.2014. Срок действия с 05.05.2014 по 20.03.2063</t>
  </si>
  <si>
    <t>В0500003001658</t>
  </si>
  <si>
    <t>Распоряжение Минимущества РД от 26.05.2011г. №265-р, Свидетельство о госрегистрации права собственности РД запись регистрации №05-05-01/055/2011-406 от 21.07.2011г.</t>
  </si>
  <si>
    <t>05:03:000001:247</t>
  </si>
  <si>
    <t>СПК "Племхоз Кулинский"до 1 октября 2028 года</t>
  </si>
  <si>
    <t>В19010000368XTZ</t>
  </si>
  <si>
    <t>В0500003001670</t>
  </si>
  <si>
    <t>Земельный участок (КФХ "Риф")</t>
  </si>
  <si>
    <t>Распоряжение Минимущества РД от 20.10.2011г. №673-р, Свидетельство о госрегистрации права собственности РД запись регистрации №05-05-01/173/2011-333 от 13.12.2011г.</t>
  </si>
  <si>
    <t>05:03:000005:26</t>
  </si>
  <si>
    <t xml:space="preserve">Данные о правообладателе отсутствуют. Обременение зарегистрировано на Рабаданов Курбан Алиевич
Договор аренды №33 от 07.10.2004 г.
05:03:000005:26-05/014/2018-2
с 07.07.2004 по 07.07.2019
</t>
  </si>
  <si>
    <t>В1901000036F18p</t>
  </si>
  <si>
    <t>В0500003001654</t>
  </si>
  <si>
    <t>Распоряжение Минимущества РД от 03.05.2011г. №226-р, Свидетельство о госрегистрации права собственности РД, запись регистрации №05-05-01/077/2007-422 от 14.09.2007г.</t>
  </si>
  <si>
    <t>05:03:000001:360</t>
  </si>
  <si>
    <t>КФХ "Сунка"до 5 августа 2060 года</t>
  </si>
  <si>
    <t>В1901000036vnUh</t>
  </si>
  <si>
    <t>Щейхгасанов Гарун МагадовичСрок действия с 24.12.2013 по 24.12.2062 на 49 лет</t>
  </si>
  <si>
    <t>В0500003001655</t>
  </si>
  <si>
    <t>Распоряжение Минимущества РД от 03.05.2011г. №226-р, Свидетельство о госрегистрации права собственности РД, запись регистрации №05-05-01/055/2011-232 от 15.07.2011г.</t>
  </si>
  <si>
    <t>05:03:000001:363</t>
  </si>
  <si>
    <t>КФХ "Кума"до 20 октября 2060 года 05-05-01/150/2011-909 от 18 ноября 2011 г.</t>
  </si>
  <si>
    <t xml:space="preserve">Обременение зарегистрировано на Исупаев Руслан Разуевич
Договор аренды земельного участка находящегося в государственной собственности РД №52 от 20.10.2011 г.
05-05-01/150/2011-909
с 18.11.2011 по 20.10.2060
</t>
  </si>
  <si>
    <t>В1901000036NTX4</t>
  </si>
  <si>
    <t>Исупаев Руслан Разуевич № 52, Выдан
20.10.2011. Срок действия с 18.11.2011 по 20.10.2060</t>
  </si>
  <si>
    <t>В0500003001652</t>
  </si>
  <si>
    <t>05:03:000001:334</t>
  </si>
  <si>
    <t>КФХ "Тур"до 25 декабря 2058 года</t>
  </si>
  <si>
    <t xml:space="preserve">Обременение зарегистрировано на Магомедова Анджела Узунаевна
Договор аренды земельного участка, находящегося в государственной собственности Республики Дагестан №137 от 25.12.2009 г.;
Передаточный акт от 25.12.2009 г.
05-05-01/054/2011-834
с 16.06.2011 по 25.12.2009
</t>
  </si>
  <si>
    <t>В1901000036KnyQ</t>
  </si>
  <si>
    <t>№ 137, Выдан 25.12.2009. Магомедова Анджела Узунаевна Срок действия с 16.06.2011 по 25.12.2009</t>
  </si>
  <si>
    <t>Распоряжение Минимущества РД от 03.05.2011г. №226-р, Свидетельство о госрегистрации права собственности РД, запись регистрации №05-05-01/055/2011-234 от 15.07.2011г.</t>
  </si>
  <si>
    <t>05:03:000001:364</t>
  </si>
  <si>
    <t>КФХ Исупаев Ахмед Ахмедович до 20 октября 2060 года</t>
  </si>
  <si>
    <t xml:space="preserve">Обременение зарегистрировано на Исупаев Ахмед Ахмедович
Договор аренды земельного участка, находящегося в государственной собственности Республики Дагестан №50 от 20.10.2011 г.
05-05-01/150/2011-878
с 18.11.2011 по 20.10.2060
</t>
  </si>
  <si>
    <t>В1901000036mdSd</t>
  </si>
  <si>
    <t>Исупаев Ахмед Ахмедович № 50, Выдан 20.10.2011. Срок действия с 18.11.2011 по 20.10.2060</t>
  </si>
  <si>
    <t>В0500003001659</t>
  </si>
  <si>
    <t>Распоряжение Минимущества РД от 26.05.2011г. №265-р, Свидетельство о госрегистрации права собственности РД запись регистрации №05-05-01/055/2011-287 от 18.07.2011г.</t>
  </si>
  <si>
    <t>05:03:000001:365</t>
  </si>
  <si>
    <t>КФХ "Рыбачий"до 20 октября 2060 года</t>
  </si>
  <si>
    <t xml:space="preserve">Обременение зарегистрировано на Исупаев Омар Разуевич
Договор аренды земельного участка №51 от 20.10.2011 г.
05-05-01/150/2011-896
с 18.11.2011 по 20.10.2060
</t>
  </si>
  <si>
    <t>В19010000363TQQ</t>
  </si>
  <si>
    <t>Исупаев Омар Разуевич № 51, Выдан 20.10.2011. Срок действия с 18.11.2011 по 20.10.2060</t>
  </si>
  <si>
    <t>В0500003001660</t>
  </si>
  <si>
    <t>Распоряжение Минимущества РД от 26.05.2011г. №265-р, Свидетельство о госрегистрации права собственности РД запись регистрации №05-05-01/055/2011-405 от 21.07.2011г.</t>
  </si>
  <si>
    <t>05:03:000001:366</t>
  </si>
  <si>
    <t>В1901000036rpfD</t>
  </si>
  <si>
    <t>В0500003001663</t>
  </si>
  <si>
    <t>Земельный участок (СПК "Цущар")</t>
  </si>
  <si>
    <t>Распоряжение Минимущества РД от 02.11.2011г. №721-р, Свидетельство о госрегистрации права собственности РД запись регистрации №05-05-01/173/2011-418 от 19.12.2011г.</t>
  </si>
  <si>
    <t>05:03:000001:368</t>
  </si>
  <si>
    <t>КФХ "Муслим"до 19 августа 2061 года 05-05/001-05/160/004/2015-3104 от 25 июня 2015 г.</t>
  </si>
  <si>
    <t>В1901000036pyHK</t>
  </si>
  <si>
    <t>В0500003001653</t>
  </si>
  <si>
    <t>05:03:000001:359</t>
  </si>
  <si>
    <t>КФХ "Магия" до 5 августа 2060 года 05-05-01/121/2011-370 от 7 сентября 2011 года</t>
  </si>
  <si>
    <t>Обременение зарегистрировано на Щейхгасанов Гарун Магадович
Договор о передаче ( уступке) прав и обязанностей по договору аренды земельного участка , находящегося в государственной собственности РД от 22.12.2014 г.
05-05/001-05/160/004/2015-4148/3</t>
  </si>
  <si>
    <t>В1901000036mon0</t>
  </si>
  <si>
    <t>Щейхгасанов Гарун Магадович Срок действия с 02.07.2015</t>
  </si>
  <si>
    <t>В0500003001649</t>
  </si>
  <si>
    <t>Земельный участок (СПК им. М.Маллаева Кулинского района)</t>
  </si>
  <si>
    <t>Распоряжение Минимущества РД от 21.04.2011г. №202-р, Свидетельство о госрегистрации права собственности РД запись регистрации №05-05-01/150/2011-623 от 08.11.2011г.</t>
  </si>
  <si>
    <t>05:03:000000:57</t>
  </si>
  <si>
    <t>В1901000036zJw7</t>
  </si>
  <si>
    <t>В0500003001691</t>
  </si>
  <si>
    <t>Земельный участок (СПК "им. Гагарина")</t>
  </si>
  <si>
    <t>Распоряжение Минимущества РД от 05.10.2011г. №592-р, Свидетельство о госрегистрации права собственности РД запись регистрации №05-05-01/173/2011-985 от 12.01.2012г.</t>
  </si>
  <si>
    <t>05:03:000003:658</t>
  </si>
  <si>
    <t xml:space="preserve">СПК "им. Гагарина" до 24 октября 2026 года 05-05-01/060/2012-873 от 21.05.2012 г. </t>
  </si>
  <si>
    <t xml:space="preserve">Обременение зарегистрировано на СПК  имени Гагарина, ИНН: 0549001726
Договор аренды №13 от 24.10.2006 г.;
Акт приема-передачи от 24.10.2006 г.
05-05-01/060/2012-873
с 21.05.2012 по 24.10.2026
</t>
  </si>
  <si>
    <t>В1901000036bUUU</t>
  </si>
  <si>
    <t>СПК № 13, Выдан 24.10.2006. Срок действия с 21.05.2012 по 24.10.2026</t>
  </si>
  <si>
    <t>В0500003001689</t>
  </si>
  <si>
    <t>Земельный участок (СПК "Победа" Левашинского района)</t>
  </si>
  <si>
    <t>Расп. Минимущества РД от 05.10.2011г. №589-р, Свидетельство о госрегистрации права собственности РД запись регистрации №05-05-01/173/2011-982 от 12.01.2012г.</t>
  </si>
  <si>
    <t>05:03:000003:668</t>
  </si>
  <si>
    <t xml:space="preserve">Данные о правообладателе отсутствуют. Обременение зарегистрировано на СПК "Победа", ИНН: 0521020246
Договор аренды №295 от 29.12.2006 г.;
Передаточный акт №295 от 29.12.2006 г.
05-05-21/006/2008-090
с 29.12.2006 по 29.12.2026
</t>
  </si>
  <si>
    <t>В1901000036IRNa</t>
  </si>
  <si>
    <t>В0500003001692</t>
  </si>
  <si>
    <t>Распоряжение Минимущества РД от 11.10.2011г. №612-р, Свидетельство о госрегистрации права собственности РД, запись регистрации №05-05-01/150/2011-984 от 25.11.2011г.</t>
  </si>
  <si>
    <t>05:03:000003:659</t>
  </si>
  <si>
    <t xml:space="preserve">СПК "им. Гагарина"до 24 октября 2026 года 05-05-01/060/2012-874 от 21.05.2012 г.  </t>
  </si>
  <si>
    <t xml:space="preserve">Обременение зарегистрировано на СПК имени Гагарина, ИНН: 0549001726
Договор аренды №13 от 24.10.2006 г.;
Акт приема-передачи от 24.10.2006 г.
05-05-01/060/2012-874
с 21.05.2012 по 24.10.2026
</t>
  </si>
  <si>
    <t>В1901000036nUzu</t>
  </si>
  <si>
    <t>СПК имени Гагарина, ИНН: 0549001726. Срок действия с 21.05.2012 по 24.10.2026</t>
  </si>
  <si>
    <t>В0500003001664</t>
  </si>
  <si>
    <t>Земельный участок (СПК "Джурмачи")</t>
  </si>
  <si>
    <t>Распоряжение Минимущество РД от 02.07.2010г. №426-р и от 21.10.2010г. №627-р, Свидетельство о госрегистрации права собственности РД, запись регистрации №05-05-01/114/2010-701 от 13.12.2010г.</t>
  </si>
  <si>
    <t>05:03:000003:841</t>
  </si>
  <si>
    <t>глава КФХ Хидриев Тимур Халимбекович до 27 ноября 2062 года 05-05-01/520/2014-352</t>
  </si>
  <si>
    <t xml:space="preserve">Обременение зарегистрировано на Хидриев Тимур Халимбекович
Договор аренды земельного участка находящегося в государственной собственности Республики Дагестан №164 от 27.11.2013 г.
05-05-01/520/2014-352
с 29.04.2014 по 27.11.2062
</t>
  </si>
  <si>
    <t>В1901000036Lf8Q</t>
  </si>
  <si>
    <t>Хидриев Тимур Халимбекович№ 164, Выдан 27.11.2013. Срок действия с 29.04.2014 по 27.11.2062</t>
  </si>
  <si>
    <t>В0500003001669</t>
  </si>
  <si>
    <t>Распоряжение Минимущества РД от 16.08.2011г. №509-р, Свидетельство о госрегистрации права собственности РД запись регистрации №05-05-01/173/2011-102 от 05.12.2011г.</t>
  </si>
  <si>
    <t>05:03:000003:853</t>
  </si>
  <si>
    <t xml:space="preserve">Обременение зарегистрировано на Шиябудинов Магомед Шиябудинович
Договор аренды земельного участка, находящегося в собственности Республики Дагестан №95 от 27.09.2017 г.
05:03:000003:853-05/001/2017-2
с 11.10.2017 по 27.08.2066
</t>
  </si>
  <si>
    <t>В19010000366HAV</t>
  </si>
  <si>
    <t>Шиябудинов Магомед Шиябудинович № 95, Выдан
27.09.2017. Срок действия с 11.10.2017 по 27.08.2066</t>
  </si>
  <si>
    <t>В0500003001666</t>
  </si>
  <si>
    <t>Распоряжение Минимущество РД от 02.07.2010г. №426-р и от 21.10.2010г. №627-р, Свидетельство о госрегистрации права собственности РД, запись регистрации №05-05-01/114/2010-700 от 13.12.2010г.</t>
  </si>
  <si>
    <t>05:03:000003:826</t>
  </si>
  <si>
    <t xml:space="preserve">Обременение зарегистрировано на Амирбеков Исабек Минатуллаевич
Договор аренды земельного участка, находящегося в государственной собственности Республики Дагестан №30 от 14.06.2011 г.;
Передаточный акт от 14.06.2011 г.
05-05-01/121/2011-504
с 05.09.2011 по 14.06.2011
</t>
  </si>
  <si>
    <t>В190100003680OE</t>
  </si>
  <si>
    <t xml:space="preserve">Амирбеков Исабек Минатуллаевич № 30, Выдан 14.06.2011. Срок действия с 05.09.2011 по 14.06.2011. Абдурахманов Рабадан Абдурахманович Срок действия с 04.05.2017 по 14.06.2060. </t>
  </si>
  <si>
    <t>В0500003001657</t>
  </si>
  <si>
    <t>Распоряжение Минимущества РД от 13.05.2011г. №238-р, Свидетельство о госрегистрации права собственности РД, запись регистрации №05-05-01/054/2011-868 от 20.06.2011г.</t>
  </si>
  <si>
    <t>05:03:000003:838</t>
  </si>
  <si>
    <t>В190100003626gD</t>
  </si>
  <si>
    <t>В0500003001656</t>
  </si>
  <si>
    <t>Распоряжение Минимущества РД от 13.05.2011г. №238-р, Свидетельство о госрегистрации права собственности РД, запись регистрации №05-05-01/054/2011-870 от 21.06.2011г.</t>
  </si>
  <si>
    <t>05:03:000003:839</t>
  </si>
  <si>
    <t xml:space="preserve">Обременение зарегистрировано на СПК "Герой", ИНН: 0521001596
Договор аренды земельного участка, находящегося в государственной собственности Республики Дагестан №55 от 26.10.2011 г.;
Передаточный акт от 26.10.2011 г.
05-05-01/033/2012-065
с 13.03.2012 по 26.10.2060
</t>
  </si>
  <si>
    <t>В19010000362eln</t>
  </si>
  <si>
    <t>КФХ победа Левашинского района № 55, Выдан 26.10.2011. Срок действия с 13.03.2012 по 26.10.2060</t>
  </si>
  <si>
    <t>В0500003001742</t>
  </si>
  <si>
    <t>Земельный участок (СПК "Мичурина")</t>
  </si>
  <si>
    <t>Распоряжение МИ и ЗО РД от 26.04.2007г. №204-р, Свидетельство о госрегистрации права собственности РД, запись регистрации №05-05-01/016/2010-676 от 16.04.2010г.</t>
  </si>
  <si>
    <t>05:03:000001:0203</t>
  </si>
  <si>
    <t>СПК "Мичурина" до 13 мая 2059 года</t>
  </si>
  <si>
    <t xml:space="preserve">Обременение зарегистрировано на СПК "Мичурина", ИНН: 0502001696
Договор аренды земельного участка №51 от 13.05.2010 г.;
Передаточный акт от 13.05.2010 г.
05-05-01/074/2010-716
с 19.08.2010 по 13.05.2059
</t>
  </si>
  <si>
    <t>В1901000036u0Hr</t>
  </si>
  <si>
    <t>СПК "Мичурина", ИНН: 0502001696. № 51, Выдан 13.05.2010. Срок действия с 19.08.2010 по 13.05.2059</t>
  </si>
  <si>
    <t>В0500003001744</t>
  </si>
  <si>
    <t>Земельный участок (СПК "Гунха")</t>
  </si>
  <si>
    <t>Распоряжение МИ и ЗО РД от 26.04.2007г. №204-р, Свидетельство о госрегистрации права собственности РД, запись регистрации №05-05-01/016/2010-994 от 25.05.2010г.</t>
  </si>
  <si>
    <t>05:03:000001:0167</t>
  </si>
  <si>
    <t>КФХ "Гунха"до 13 января 2013 г.05-0-1-104/2003/2012-952 от 9 октября 2012 г.; КФХ "Гунха" до 6 февраля 2051 года</t>
  </si>
  <si>
    <t xml:space="preserve">Обременение зарегистрировано на Абдусаламов Магомедрасул Рамазанович
Договор аренды земельного участка находящегося в государственной собственности Республики Дагестан №50 от 06.02.2013 г.
05-05-01/203/2013-136
с 11.03.2013 по 06.02.2051
</t>
  </si>
  <si>
    <t>В1901000036Lc5o</t>
  </si>
  <si>
    <t>Абдусаламов Магомедрасул Рамазанович № 50, Выдан 06.02.2013. Срок действия с 11.03.2013 по 06.02.2051</t>
  </si>
  <si>
    <t>В0500003001708</t>
  </si>
  <si>
    <t>Распоряжение Минимущества РД от 01.12.2011г. №816-р, Свидетельство о госрегистрации права собственности РД запись регистрации №05-05-01/106/2007-040 от 20.12.2007г.</t>
  </si>
  <si>
    <t>В190100003648OR</t>
  </si>
  <si>
    <t>В0500003001743</t>
  </si>
  <si>
    <t>Земельный участок (СПК "Арада-Чуглинский")</t>
  </si>
  <si>
    <t>Распоряжение МИ и ЗО РД от 26.04.2007г. №204-р, Свидетельство о госрегистрации права собственности РД, запись регистрации №05-05-01/016/2010-163 от 29.01.2010г.</t>
  </si>
  <si>
    <t>05:03:000003:0656</t>
  </si>
  <si>
    <t xml:space="preserve">СПК "Арада-Чуглинский" до 12 октября 2055 года </t>
  </si>
  <si>
    <t xml:space="preserve">Обременение зарегистрировано на СПК  "Арада-Чуглинский", ИНН: 0521011019
Договор аренды №138 от 11.12.2006 г.;
Дополнительное соглашение к договору аренды земельного участка от 05.12.2013 г.
05-05-01/530/2014-161
с 12.10.2006 по 12.10.2055
</t>
  </si>
  <si>
    <t>В1901000036HANg</t>
  </si>
  <si>
    <t>Для сельскохозяйственного производства (для животноводства</t>
  </si>
  <si>
    <t>СПК "Арада-Чуглинский", ИНН: 0521011019. № 138, Выдан 11.12.2006. Срок действия с 12.10.2006 по 12.10.2055</t>
  </si>
  <si>
    <t>В0500003001719</t>
  </si>
  <si>
    <t>Земельный участок (СПК "Колхоз им. 1 Мая")</t>
  </si>
  <si>
    <t>Распоряжение Минимущества РД от 29.12.2011г. №1003-р, Свидетельство о госрегистрации права собственности РД запись регистрации №05-05-01/018/2012-355 от 17.02.2012г.</t>
  </si>
  <si>
    <t>05:03:000001:371</t>
  </si>
  <si>
    <t>СПК колхоз "1-го Мая" до 28 августа 2039года 05-05-01/533/2014-367</t>
  </si>
  <si>
    <t xml:space="preserve">Обременение зарегистрировано на Исмаилов Шархан Герейханович
Акт приема-передачи от 01.02.2016 г.;
Договор о передаче (уступке) прав и обязанностей по договору аренды земельного участка от 01.02.2016 г.
05-05/001-05/140/012/2016-5814/3
с 17.03.2016 по 28.08.2039
</t>
  </si>
  <si>
    <t>В1901000036WHdB</t>
  </si>
  <si>
    <t>Дагестан респ, р-н Ногайский, СПК "Колхоз им. 1 Мая" Рутульского района</t>
  </si>
  <si>
    <t>8270000 +/- 16455</t>
  </si>
  <si>
    <t xml:space="preserve">Исмаилов Шархан Герейханович Срок действия с 17.03.2016 по 28.08.2039. </t>
  </si>
  <si>
    <t>В0500003001702</t>
  </si>
  <si>
    <t>Земельный участок (КФХ "Чакар")</t>
  </si>
  <si>
    <t>Распоряжение Минимущества РД от 18.05.2011г. №248-р, Свидетельство о госрегистрации права собственности РД запись регистрации №05-05-01/173/2011-609 от 28.12.2011г.</t>
  </si>
  <si>
    <t>05:03:000001:367</t>
  </si>
  <si>
    <t>В1901000036vOmO</t>
  </si>
  <si>
    <t>В0500003001700</t>
  </si>
  <si>
    <t>Распоряжение Минимущества РД от 02.11.2011г. №721-р, Свидетельство о госрегистрации права собственности РД запись регистрации №05-05-01/173/2011-417 от 19.12.2011г.</t>
  </si>
  <si>
    <t>05:03:000001:369</t>
  </si>
  <si>
    <t>глава КФХ Идрисов Адам Идрисович до 17 февраля 2061 года 05-05-01/033/2012-123 до 15 марта 2012 года</t>
  </si>
  <si>
    <t>Обременений не зарегистрировано.</t>
  </si>
  <si>
    <t>В1901000036ggDD</t>
  </si>
  <si>
    <t>В0500003001701</t>
  </si>
  <si>
    <t>Распоряжение Минимущества РД от 02.11.2011г. №721-р, Свидетельство о госрегистрации права собственности РД запись регистрации №05-05-01/173/2011-419 от 19.12.2011г.</t>
  </si>
  <si>
    <t>05:03:000003:854</t>
  </si>
  <si>
    <t>В1901000036ukS8</t>
  </si>
  <si>
    <t>В0500003001707</t>
  </si>
  <si>
    <t>Распоряжение Минимущества РД от 01.12.2011г. №816-р, Свидетельство о госрегистрации права собственности РД запись регистрации №05-05-01/018/2012-259 от 17.02.2012г.</t>
  </si>
  <si>
    <t>05:03:000003:848</t>
  </si>
  <si>
    <t xml:space="preserve">Обременение зарегистрировано на СПК им."А.Султана", ИНН: 0518000120
Договор аренды земельного участка находящегося в государственной собственности Республики Дагестан №136 от 25.09.2013 г.
05-05-01/510/2013-428
с 20.01.2013 по 25.09.2026
</t>
  </si>
  <si>
    <t>В1901000036j427</t>
  </si>
  <si>
    <t>СПК им."А.Султана", ИНН: 0518000120. № 136, Выдан 25.09.2013. Срок действия с 20.01.2013 по 25.09.2026</t>
  </si>
  <si>
    <t>В0500003001862</t>
  </si>
  <si>
    <t>Земельный участок (МУСП "40 лет Октября")</t>
  </si>
  <si>
    <t>Распоряжение Мингосимущества РД от 03.12.2013г. №729-р, Свидетельство о госрегистрации права собственности РД запись регистрации №05-05-01/512/2013-151 от 10.01.2014г.</t>
  </si>
  <si>
    <t>05:03:000007:993</t>
  </si>
  <si>
    <t>Для сельскохозяйственного использования</t>
  </si>
  <si>
    <t>В1901000036Bzex</t>
  </si>
  <si>
    <t>Республика Дагестан, р-н Ногайский, МУП "40 лет Октября" Тарумовского района РД</t>
  </si>
  <si>
    <t>2000000 +/- 495</t>
  </si>
  <si>
    <t>В0500003001861</t>
  </si>
  <si>
    <t>Распоряжение Мингосимущества РД от 03.12.2013г. №729-р, Свидетельство о госрегистрации права собственности РД запись регистрации №05-05-01/512/2013-148 от 10.01.2014г.</t>
  </si>
  <si>
    <t>05:03:000007:994</t>
  </si>
  <si>
    <t>В1901000036rQRT</t>
  </si>
  <si>
    <t>108530000 +/- 3677</t>
  </si>
  <si>
    <t>В0500003001756</t>
  </si>
  <si>
    <t>Распоряжение Минимущества РД от 28.05.2012г. №442-р; Свидетельство о госрегистрации права собственности РД, запись регистрации №05-05-01/070/2012-618 от 04.07.2012г.</t>
  </si>
  <si>
    <t>05:03:000001:373</t>
  </si>
  <si>
    <t xml:space="preserve">КФХ Абдуллаева Марата Курбановичча до 7 августа 2039 года </t>
  </si>
  <si>
    <t xml:space="preserve">Обременение зарегистрировано на Абдуллаев Марат Курбанович
Договор аренды земельного участка №64 от 07.08.2014 г.
05-05-01/530/2014-375
с 07.08.2014 по 07.08.2039
</t>
  </si>
  <si>
    <t>В1901000036zLBz</t>
  </si>
  <si>
    <t>Дагестан респ, р-н Ногайский,СПК "Колхоз им.1 Мая" Рутульского района</t>
  </si>
  <si>
    <t>9264386 +/- 10653</t>
  </si>
  <si>
    <t>Абдуллаев Марат Курбанович№ 64, Выдан 07.08.2014. Срок действия с 07.08.2014 по 07.08.2039</t>
  </si>
  <si>
    <t>В0500003001757</t>
  </si>
  <si>
    <t>Распоряжение Минимущества РД от 28.05.2012г. №442-р; Свидетельство о госрегистрации права собственности РД, запись регистрации №05-05-01/070/2012-619 от 04.07.2012г.</t>
  </si>
  <si>
    <t>05:03:000001:374</t>
  </si>
  <si>
    <t xml:space="preserve">Обременение зарегистрировано на Османов Юсуф Касумович
Договор аренды земельного участка находящегося в государственной собственности Республики Дагестан №86 от 12.12.2012 г.
05-05-01/202/2013-591
с 04.03.2013 по 12.12.2032
</t>
  </si>
  <si>
    <t>В1901000036h6ij</t>
  </si>
  <si>
    <t>8000165 +/- 111.75</t>
  </si>
  <si>
    <t>Османов Юсуф Касумович№ 86, Выдан 12.12.2012Срок действия с 04.03.2013 по 12.12.2032</t>
  </si>
  <si>
    <t>В0500003001789</t>
  </si>
  <si>
    <t>Земельный участок (Племхоз "им. Б.Аминова")</t>
  </si>
  <si>
    <t>Распоряжение Минимущества РД от 03.10.2012 г. №831-р, Свидетельство о госрегистрации права собственности РД запись регистрации №05-05-01/122/2012-430 от 02.11.2012г.</t>
  </si>
  <si>
    <t>05:03:000001:357</t>
  </si>
  <si>
    <t>КФХ Амирбеков Шарабуттина Гаджимагомедович до 6 февраля 2033 года 05-05-01/202/2013-335 от 27 февраля 2013 г.</t>
  </si>
  <si>
    <t xml:space="preserve">Обременение зарегистрировано на Амирбеков Шарабуттин Гаджимагомедович
Договор аренды земельного участка, находящегося в государственной собственности Республики Дагестан №10 от 06.02.2013 г.
05-05-01/202/2013-335
с 27.02.2013 по 06.02.2033
</t>
  </si>
  <si>
    <t>В1901000036UmLj</t>
  </si>
  <si>
    <t>Амирбеков Шарабуттин Гаджимагомедович № 10, Выдан 06.02.2013. Срок действия с 27.02.2013 по 06.02.2033</t>
  </si>
  <si>
    <t>В0500003001853</t>
  </si>
  <si>
    <t>Земельный участок (КФХ "Зурузейн")</t>
  </si>
  <si>
    <t>Распоряжение Мингосимущества РД от 16.08.2013г., №485-р, Свидетельство о гос.регистрации права собственности РД запись регистрации №05-05-01/503/2013-841 от 19.08.2013г.</t>
  </si>
  <si>
    <t>05:03:000003:0795</t>
  </si>
  <si>
    <t>КФХ "Зурузейн" до 20 апреля 2057 года</t>
  </si>
  <si>
    <t xml:space="preserve">Правообладателем указано Минимущество РД. Обременение зарегистрировано на Абачараев Арсин Саниевич
Договор аренды №33 от 21.04.2008 г.;
Акт приема-передачи от 21.04.2008 г.
05-05-21/003/2008-049
с 20.04.2008 по 20.04.2057
</t>
  </si>
  <si>
    <t>В1901000036GT67</t>
  </si>
  <si>
    <t>для ведения сельского хозяйства</t>
  </si>
  <si>
    <t>Абачараев Арсин Саниевич№ 33, Выдан 21.04.2008Срок действия с 20.04.2008 по 20.04.2057</t>
  </si>
  <si>
    <t>В0500003001852</t>
  </si>
  <si>
    <t>Земельный участок (КФХ "Магомедов М.Г.")</t>
  </si>
  <si>
    <t>Распоряжение Мингосимущества РД от 12.08.2013г., №474-р, Свидетельство госрегистрации права собственности РД запись регистрации №05-05-01/050/2014-739 от 03.10.2014г.</t>
  </si>
  <si>
    <t>05:03:000003:0638</t>
  </si>
  <si>
    <t>КФХ Магомедов Магомедшарип Габибуллаевич до 06 февраля 2062 года  05-05-01/050/2014-694 от 07.10.2014г.</t>
  </si>
  <si>
    <t xml:space="preserve">Обременение зарегистрировано на Магомедов Магомедшарип Габибуллаевич
Договор аренды земельного участка, находящегося в государственной собственности Республики Дагестан №19 от 06.02.2013 г.
05-05-01/050/2014-694
с 07.10.2014 по 06.02.2062
</t>
  </si>
  <si>
    <t>В1901000036Ymja</t>
  </si>
  <si>
    <t>Магомедов Магомедшарип Габибуллаевич № 19, Выдан 06.02.2013. Срок действия с 07.10.2014 по 06.02.2062</t>
  </si>
  <si>
    <t>В0500003001848</t>
  </si>
  <si>
    <t>Земельный участок (СПК "Самур") Рутульского района</t>
  </si>
  <si>
    <t>Распоряжение Мингосимущества РД от 29.07.2013г. №447-р, Свидетельство о госрегистации права собственности РД запись регистрации №05-05-01/503/2013-381 от 23.08.2013 г.</t>
  </si>
  <si>
    <t>05:03:000001:1031</t>
  </si>
  <si>
    <t>В1901000036llTu</t>
  </si>
  <si>
    <t xml:space="preserve">Респ. Дагестан, установлено относительно ориентира земли СПК "Самур" Рутульского района </t>
  </si>
  <si>
    <t>В0500003001849</t>
  </si>
  <si>
    <t>Земельный участок (СПК "Самур")</t>
  </si>
  <si>
    <t>Распоряжение Мингосимущества РД от 29.07.2013г. №447-р, Свидетельство о госрегистрации права собственности РД запись регистрации №05-05-01/503/2013-375 от 23.08.2013 г.</t>
  </si>
  <si>
    <t>05:03:000001:1032</t>
  </si>
  <si>
    <t>КФХ Гудаева Рамазана Омаровича до 5 ноября 2021г.</t>
  </si>
  <si>
    <t xml:space="preserve">Обременение зарегистрировано на Гудаев Рамазан Омарович
Договор аренды земельного участка, находящегося в государственной собственности Республики Дагестан №104 от 05.11.2014 г.
05-05-01/543/2014-347/2
с 15.01.2015 по 05.11.2021
</t>
  </si>
  <si>
    <t>В1901000036jptp</t>
  </si>
  <si>
    <t>10530416 +/- 28394</t>
  </si>
  <si>
    <t>Гудаев Рамазан Омарович № 104, Выдан 05.11.2014. Срок действия с 15.01.2015 по 05.11.2021</t>
  </si>
  <si>
    <t>В0500003001850</t>
  </si>
  <si>
    <t>Распоряжение Мингосимущества РД от 29.07.2013г.</t>
  </si>
  <si>
    <t>05:03:000001:1033</t>
  </si>
  <si>
    <t>КФХ Гусейнова Асадуллаха Исмаиловича до 31 июля 2064года</t>
  </si>
  <si>
    <t xml:space="preserve">Обременение зарегистрировано на Крестьянское (фермерское) хозяйство Гусейнова Асадуллы Исмаиловича
Договора аренды земельного участка, находящегося в государственной собственности №94 от 31.07.2015 г.;
Передаточный акт от 31.07.2015 г.
05-05/001-05/001/003/2015-1892/2
с 14.09.2015 по 31.07.2064
</t>
  </si>
  <si>
    <t>В1901000036QZhH</t>
  </si>
  <si>
    <t>КФХ Гусейнова Асадуллы Исмаиловича, ИНН: 052601382960. № 94, Выдан
31.07.2015. Срок действия с 14.09.2015 по 31.07.2064</t>
  </si>
  <si>
    <t>В0500003001851</t>
  </si>
  <si>
    <t>Распоряжение Мингосимущества РД от 29.07.2013 г.№447-р, Свидетельство о госрегистрации права собственности РД запись регистрации №05-05-01/503/2013-378 от 23.08.2013 г.</t>
  </si>
  <si>
    <t>05:03:000001:1034</t>
  </si>
  <si>
    <t>КФХ Алиев Шахбан Мухтарович до 1 сентября 2063года</t>
  </si>
  <si>
    <t xml:space="preserve">Обременение зарегистрировано на Алиев Шахбан Мухтарович
Договор аренды земельного участка, находящегося в государственной собственности Республики Дагестан №74 от 01.09.2014 г.
05-05-01/050/2014-833
с 10.10.2014 по 01.09.2063
</t>
  </si>
  <si>
    <t>В1901000036Evw4</t>
  </si>
  <si>
    <t>Алиев Шахбан Мухтарович № 74, Выдан 01.09.2014. Срок действия с 10.10.2014 по 01.09.2063</t>
  </si>
  <si>
    <t>В0500003001867</t>
  </si>
  <si>
    <t>Земельный участок (ООО "Давуд")</t>
  </si>
  <si>
    <t>Распоряжение Минимущества РД от 06.02.2013г.№58-р, Свидетельство о госрегистрации права собственности РД, запись регистрации №05-05-21/053/2013-430 от 11.07.2013г.</t>
  </si>
  <si>
    <t>05:03:000001:1029</t>
  </si>
  <si>
    <t>Глава КФХ Даххаев Магомед Магомедович до 7 мая 2064 года 05-05/001-05/140/012/2016-26854 от 18.10.2016г.</t>
  </si>
  <si>
    <t xml:space="preserve">Обременение зарегистрировано на Даххаев Магомед Магомедович
Договор аренды земельного участка, находящегося в государственной собственности Республики Дагестан №58 от 07.05.2015 г.
05-05/001-05/140/012/2016-26854/3
с 18.10.2016 по 07.05.2064
</t>
  </si>
  <si>
    <t>В1901000036evIM</t>
  </si>
  <si>
    <t>Дагестан респ ,р-н Ногайский</t>
  </si>
  <si>
    <t>8708259 +/- 1033</t>
  </si>
  <si>
    <t>Даххаев Магомед Магомедович№ 58, Выдан 07.05.2015Срок действия с 18.10.2016 по 07.05.2064</t>
  </si>
  <si>
    <t>В0500003001868</t>
  </si>
  <si>
    <t>Распоряжение Минимущества РД от 06.02.2013г.№58-р, Свидетельство о госрегистрации права собственности РД, запись регистрации №05-05-21/053/2013-429 от 11.07.2013г.</t>
  </si>
  <si>
    <t>05:03:000003:950</t>
  </si>
  <si>
    <t>ООО "Давуд" до 29 июня 2064 года 05-05/001-05-140/012/2016-5225 от 10.03.2016г.</t>
  </si>
  <si>
    <t xml:space="preserve">Обременение зарегистрировано на Общество с ограниченной ответственностью "Давуд", ИНН: 0524005704
Договор аренды земельного участка, находящегося в государственной собственности Республики Дагестан №79 от 29.06.2015 г.
05-05/001-05/140/012/2016-5225/2
с 10.03.2016 по 29.06.2064
</t>
  </si>
  <si>
    <t>В1901000036nuy2</t>
  </si>
  <si>
    <t>12393377.5 +/- 1232</t>
  </si>
  <si>
    <t>Гасанбеков Махмуд Алиевич Срок действия с 29.06.2015 по 29.06.2064</t>
  </si>
  <si>
    <t>В0500003001874</t>
  </si>
  <si>
    <t>Земельный участок (ООО КФХ "Узни")</t>
  </si>
  <si>
    <t>Распоряжение Мингосимущества РД от 02.10.2013г. №606-р, Свидетельство о госрегистрации права собственности РД, запись регистрации №05-05-01/506/2013-712 от 25.10.2013г.</t>
  </si>
  <si>
    <t>05:03:000003:955</t>
  </si>
  <si>
    <t>Для строительства производственных объектов</t>
  </si>
  <si>
    <t xml:space="preserve">Правообладателем указано  ООО "КомИнтерн", ИНН: 0546021883
Собственность, № 05-05/001-05/160/003/2015-1695/2 от 27.05.2015. Обременения не зарегистрированы.
</t>
  </si>
  <si>
    <t>В1901000036KJLb</t>
  </si>
  <si>
    <t>Республика Дагестан, р-н Ногайский, ООО КФХ "Узни" Тарумавского района</t>
  </si>
  <si>
    <t>6014 +/- 679</t>
  </si>
  <si>
    <t>ООО "КомИнтерн", ИНН: 0546021883</t>
  </si>
  <si>
    <t>В0500003001873</t>
  </si>
  <si>
    <t>Распоряжение Мингосимущества РД от 02.10.2013г. №606-р, Свидетельство о госрегистрации права собственности РД, запись регистрации №05-05-01/506/2013-711 от 25.10.2013г.</t>
  </si>
  <si>
    <t>05:03:000003:956</t>
  </si>
  <si>
    <t xml:space="preserve">Обременение зарегистрировано на "КФХ УЗНИ", ИНН: 0531001771
Договор аренды №19 от 17.04.2007 г.;
Передаточный акт от 17.04.2007 г.
05-05-01/078/2007-351
с 28.08.2007 по 17.04.2056
</t>
  </si>
  <si>
    <t>В1901000036ELTd</t>
  </si>
  <si>
    <t>94873 +/- 2695</t>
  </si>
  <si>
    <t>КФХ УЗНИ, ИНН: 0531001771. № 19, Выдан 17.04.2007Срок действия с 28.08.2007 по 17.04.2056</t>
  </si>
  <si>
    <t>В0500003001866</t>
  </si>
  <si>
    <t>Распоряжение Минимущества РД от 06.02.2013г.№58-р, Свидетельство о госрегистрации права собственности РД, запись регистрации №05-05-21/053/2013-428 от 11.07.2013г.</t>
  </si>
  <si>
    <t>05:03:000007:932</t>
  </si>
  <si>
    <t>ООО "Давуд" до 25 декабря 2026 года 05-05-21/001/2009-122 от 16.02.2009г.</t>
  </si>
  <si>
    <t xml:space="preserve">Обременение зарегистрировано на Общество с ограниченной ответственностью "Давуд", ИНН: 0524005704
Договор аренды земельного участка, находящегося в государственной собственности Республики Дагестан №131 от 07.10.2015 г.
05-05/001-05/140/012/2016-5220/2
с 10.03.2016 по 10.02.2026
</t>
  </si>
  <si>
    <t>В1901000036k340</t>
  </si>
  <si>
    <t>9844245.18 +/- 1098</t>
  </si>
  <si>
    <t>ООО "Давуд", ИНН: 0524005704. № 131, Выдан 07.10.2015. Срок действия с 10.03.2016 по 10.02.2026. Давыдова Лайла Нурул-Ислановна Срок действия с 05.04.2017 по 10.02.2026</t>
  </si>
  <si>
    <t>В0500003001945</t>
  </si>
  <si>
    <t>Земельный участок (КФХ "Каре Кадани")</t>
  </si>
  <si>
    <t>Распоряжение Мингосимущества РД от 01.07.2015 г. №443-р, Свидетельство о госрегистрации права собственности РД запись регистрации №05-05-21/003/2008-395 от 30.10.2015 г.</t>
  </si>
  <si>
    <t>05:03:000000:0017</t>
  </si>
  <si>
    <t xml:space="preserve">КФХ "Каре-Кадани" до 21 ноября 2062 года 05-05-21/012/06-658 от 27.12.2006г. </t>
  </si>
  <si>
    <t>Обременение зарегистрировано на Гусенов Абакар Магомедович;
Атаев Абакар Абакарович;
Гусенов Абакар Магомедович;
Атаев Абакар Абакарович
План земельного участка №34-02/2005-0286 от 28.11.2005 г.
05-05-01/001/2006-023</t>
  </si>
  <si>
    <t>В1901000036cpdp</t>
  </si>
  <si>
    <t>Территориальное управление Федерального агентства по управлению федеральным имуществом в РД</t>
  </si>
  <si>
    <t>Атаев Абакар Абакарович Гусенов Абакар МагомедовичКадастровый план земельного участка (выписка из государственного земельного кадастра), № 34-02/2005-
0286, Выдан 28.11.2005. Срок действия с 09.02.2006</t>
  </si>
  <si>
    <t>В0500003001875</t>
  </si>
  <si>
    <t>Земельный участок (МУП "Сургинский")</t>
  </si>
  <si>
    <t>Распоряжение Минземимущества РД от 07.11.2012г. №937-р, Свидетельство о госрегистрации права собственности РД, запись регистрации №05-05-01/040/2013-440 от 14.06.2013г.</t>
  </si>
  <si>
    <t>05:03:000001:1030</t>
  </si>
  <si>
    <t xml:space="preserve">Обременение зарегистрировано на Омарова Ханта Курбановна
Договор аренды земельного участка, находящегося в государственной собственности РД №100 от 30.07.2013 г.
05-05-01/037/2013-499
с 23.08.2013 по 30.07.2062
</t>
  </si>
  <si>
    <t>В1901000036DaHL</t>
  </si>
  <si>
    <t>5014861 +/- 1567.49</t>
  </si>
  <si>
    <t>Омарова Ханта Курбановна № 100, Выдан
30.07.2013. Срок действия с 23.08.2013 по 30.07.2062</t>
  </si>
  <si>
    <t>В0500003001877</t>
  </si>
  <si>
    <t>Распоряжение Минземимущества РД от 07.11.2012г., №937-р, Свидетельство о госрегистрации права собственности РД запись регистрации №05-05-01/040/2013-439 от 14.06.2013г.</t>
  </si>
  <si>
    <t>05:03:000005:1236</t>
  </si>
  <si>
    <t xml:space="preserve">Обременение зарегистрировано на Муниципальное унитарное предпреятие "Сургинский", ИНН: 0502001826
Договор аренды №216 от 19.12.2006 г.;
Передаточный акт №216 от 19.12.2006 г.
05-05-21/001/2009-404
с 02.10.2006 по 02.10.2055
</t>
  </si>
  <si>
    <t>В1901000036WcOF</t>
  </si>
  <si>
    <t>9339493 +/- 2139.17</t>
  </si>
  <si>
    <t>МУП "Сургинский", ИНН: 0502001826. № 216, Выдан 19.12.2006. Срок действия с 02.10.2006 по 02.10.2055</t>
  </si>
  <si>
    <t>В0500003001876</t>
  </si>
  <si>
    <t>Распоряжение Минземимущества РД от 07.11.2012г., №937-р, Свидетельство о госрегистрации права собственности РД, запись регистрации №05-05-01/040/2013-438 от 14.06.2013г.</t>
  </si>
  <si>
    <t>05:03:000003:951</t>
  </si>
  <si>
    <t>В1901000036qLzL</t>
  </si>
  <si>
    <t>30133638 +/- 3842.55</t>
  </si>
  <si>
    <t>В0500003001967</t>
  </si>
  <si>
    <t>Земельный участок (СПК им. Ц.Маккаева)</t>
  </si>
  <si>
    <t>Распоряжение Мингосимущества РД от 15.08.2013 г. № 484-р, Свидетельство о госрегистрации права собственности РД, запись регистрации №05-05-01/506/2013-551 от 23.10.2013 г.</t>
  </si>
  <si>
    <t>05:03:000001:1035</t>
  </si>
  <si>
    <t>глава КФХ Мирзавева Залму Курбитовна до 15 ноября 2062 года 05-05-01/509/2013-234 от 27 ноября 2013 г.</t>
  </si>
  <si>
    <t>Данные о правообладателе отсутствуют. Обременение зарегистрировано на Мирзаева Залму Курбитовна
Договор аренды земельного участка находящегося в государственной собственности Республики Дагестан №158 от 15.11.2013 г.;
Передаточный акт от 15.11.2013 г.
05-05-01/509/2013-234
с 27.11.2013 по 15.11.2062
СПК "Агрофирма-Тарих", ИНН: 0521020253
Договор о передаче (уступке) прав и обязанностей по договору аренды земельного участка, находящегося в государственной собственности РД №158 от 15.11.2013 г.;
Акт приема-передачи от 15.11.2013 г.
05-05-01/509/2013-774</t>
  </si>
  <si>
    <t>В19010000363Wpo</t>
  </si>
  <si>
    <t>Республика Дагестан, р-н Ногайский,СПК им Ц.Маккаева Кулинского района</t>
  </si>
  <si>
    <t>4999997 +/- 783</t>
  </si>
  <si>
    <t>Рабаданов Ахмед ЗакиевичСрок действия с 27.03.2017 по 15.11.2062. СПК "Агрофирма-Тарих", ИНН: 0521020253. № 158, Выдан 15.11.2013. Мирзаева Залму Курбитовна № 158, Выдан 15.11.2013. Срок действия с 27.11.2013 по 15.11.2062</t>
  </si>
  <si>
    <t>В0500003001969</t>
  </si>
  <si>
    <t>Распоряжение Мингосимущества РД от 15.08.2013 г. № 484-р, Свидетельство о госрегистрации права собственности РД, запись регистрации №05-05-01/506/2013-552 от 23.10.2013 г.</t>
  </si>
  <si>
    <t>05:03:000001:1036</t>
  </si>
  <si>
    <t>В1901000036tp8p</t>
  </si>
  <si>
    <t>14631758 +/- 1339</t>
  </si>
  <si>
    <t>В0500003001968</t>
  </si>
  <si>
    <t>Распоряжение Мингосимущества РД от 15.08.2013 г. № 484-р, Свидетельство о госрегистрации права собственности РД, запись регистрации №05-05-01/506/2013-553 от 23.10.2013 г.</t>
  </si>
  <si>
    <t>05:03:000001:1037</t>
  </si>
  <si>
    <t xml:space="preserve">Данные о правообладателе отсутствуют. Обременение зарегистрировано на Мирзаева Залму Курбитовна
Передаточный акт от 15.11.2013 г.;
Договор аренды земельного участка находящегося в государственной собственности Республики Дагестан №157 от 15.11.2013 г.
05-05-01/509/2013-233
с 27.11.2013 по 15.11.2062
</t>
  </si>
  <si>
    <t>В1901000036hIZo</t>
  </si>
  <si>
    <t>9999932 +/- 1107</t>
  </si>
  <si>
    <t>Мирзаева Залму Курбитовна № 157, Выдан 15.11.2013Срок действия с 27.11.2013 по 15.11.2062</t>
  </si>
  <si>
    <t>В0500003001919</t>
  </si>
  <si>
    <t>Распоряжение Мингосимущества РД от 18.07.2014г. №445-р, Свидетельство о госрегистрации права собственности РД, запись регистрации №05-05-01/529/2014-168 от 21.08.2014г.</t>
  </si>
  <si>
    <t>05:03:000001:1538</t>
  </si>
  <si>
    <t>глава КФХ Махмудов Юсуп Омарович до 26 ноября 2021 года 05-05-01/065/2014-901 от 29.12.2014г.</t>
  </si>
  <si>
    <t xml:space="preserve">Обременение зарегистрировано на Махмудов Юсуп Омарович
Договор аренды земельного участка, находящегося в государственной собственности Республики Дагестан №117 от 26.11.2014 г.;
Передаточный акт от 26.11.2014 г.
05-05-01/063/2014-901
с 29.12.2014 по 26.11.2021
</t>
  </si>
  <si>
    <t>В1901000036rmK3</t>
  </si>
  <si>
    <t>Республика Дагестан, р-н Ногайский, СПК им.Ленина, Новолакского рйона</t>
  </si>
  <si>
    <t>36059810 +/- 2102</t>
  </si>
  <si>
    <t>Махмудов Юсуп Омарович № 117, Выдан 26.11.2014. Срок действия с 29.12.2014 по 26.11.2021</t>
  </si>
  <si>
    <t>В0500003001929</t>
  </si>
  <si>
    <t>Земельный участок (ООО "Меридиан")</t>
  </si>
  <si>
    <t>Распоряжение Мингосимущества РД от 25.04.2014г. №190-р, Свидетельство о госрегистрации права собственности РД запись регистрации №05-05-01/063/2014-449 от 20.11.2014г.</t>
  </si>
  <si>
    <t>05:03:000001:1548</t>
  </si>
  <si>
    <t>Глава КФХ Ибрагимов Исмаил Цаххаевич до 9 августа 2023 года 05-05/001-05/140/012/2016-28537 от 30.11.2016г.</t>
  </si>
  <si>
    <t xml:space="preserve">Данные о правообладателе отсутствуют. Обременение зарегистрировано на Ибрагимов Исмаил Цаххаевич
Передаточный акт от 09.08.2016 г.;
Договор аренды земельного участка находящегося в государственной собственности РД №60 от 09.08.2016 г.
05-05/001-05/140/012/2016-28537/3
с 09.08.2016 по 09.08.2023
</t>
  </si>
  <si>
    <t>В1901000036noIg</t>
  </si>
  <si>
    <t>Республика Дагестан, р-н Ногайский, ООО "Меридиан" Новолакского района</t>
  </si>
  <si>
    <t>32098332 +/- 1983</t>
  </si>
  <si>
    <t>Ибрагимов Исмаил Цаххаевич№ 60, Выдан
09.08.2016. Срок действия с 09.08.2016 по 09.08.2023</t>
  </si>
  <si>
    <t>В0500003001921</t>
  </si>
  <si>
    <t>Распоряжение Мингосимущества РД от 18.07.2014г. №445-р, Свидетельство о госрегистрации права собственности РД, запись регистрации №05-05-01/529/2014-170 от 21.08.2014г.</t>
  </si>
  <si>
    <t>05:03:000003:1030</t>
  </si>
  <si>
    <t>Глава КФХ Даххаев Магомед Магомедович до 26 ноября 2021 года 05-05-01-39/2014-379 от 29.12.2014г.</t>
  </si>
  <si>
    <t xml:space="preserve">Обременение зарегистрировано на Даххаев Магомед Магомедович
Договор аренды земельного участка находящегося в государственной собственности Республики Дагестан №116 от 26.11.2014 г.
05-05-01/539/2014-379
с 29.12.2014 по 26.11.2021
</t>
  </si>
  <si>
    <t>В19010000363Fkt</t>
  </si>
  <si>
    <t>Республика Дагестан, р-н Ногайский, СПК им.Ленина, Новолакского района</t>
  </si>
  <si>
    <t>12000000 +/- 1212</t>
  </si>
  <si>
    <t>Даххаев Магомед Магомедович  № 116, Выдан 26.11.2014 Срок действия с 29.12.2014 по 26.11.2021</t>
  </si>
  <si>
    <t>В0500003001920</t>
  </si>
  <si>
    <t>Распоряжение Мингосимущества РД от 18.07.2014г. №445-р, Свидетельство о госрегистрации права собственности РД, запись регистрации №05-05-01/529/2014-169 от 21.08.2014г.</t>
  </si>
  <si>
    <t>05:03:000003:1031</t>
  </si>
  <si>
    <t>Глава КФХ Гайдаров Казбек Гамидович  до 26 ноября 2021 года 05-05-01/063/2014-889 от 29.12.2014г.</t>
  </si>
  <si>
    <t xml:space="preserve">Обременение зарегистрировано на Гайдаров Казбек Гамидович
Договор аренды земельного участка, находящегося в государственной собственности Республики Дагестан №115 от 26.11.2014 г.;
Передаточный акт от 26.11.2014 г.
05-05-01/063/2014-889
с 29.12.2014 по 26.11.2021
</t>
  </si>
  <si>
    <t>В19010000366Lio</t>
  </si>
  <si>
    <t>8570990 +/- 1025</t>
  </si>
  <si>
    <t>Гайдаров Казбек Гамидович № 115, Выдан 26.11.2014Срок действия с 29.12.2014 по 26.11.2021</t>
  </si>
  <si>
    <t>В0500003001930</t>
  </si>
  <si>
    <t>Распоряжение Мингосимущества РД от 25.04.2014г. №190-р, Свидетельство о госрегистрации права собственности РД запись регистрации №05-05-01/063/2014-448 от 20.11.2014г.</t>
  </si>
  <si>
    <t>05:03:000003:1032</t>
  </si>
  <si>
    <t>ООО "Меридиан" до 21 января 2022 года 05-05/001-05/160/002/2015-2250 от 13.03.2015г.</t>
  </si>
  <si>
    <t xml:space="preserve">Обременение зарегистрировано на "Меридиан", ИНН: 0534032270
Договор аренды земельного участка, находящегося в государственной собственности Республики Дагестан №3 от 21.01.2015 г.
05-05/001-05/160/002/2015-2250/4
с 21.01.2015 по 21.01.1922
</t>
  </si>
  <si>
    <t>В1901000036zNrh</t>
  </si>
  <si>
    <t>16934268 +/- 1440</t>
  </si>
  <si>
    <t xml:space="preserve">Меридиан, ИНН: 0534032270. № 3, Выдан 21.01.2015. Срок действия с 21.01.2015 по 21.01.1922. </t>
  </si>
  <si>
    <t>В0500003000135</t>
  </si>
  <si>
    <t>Земельный участок</t>
  </si>
  <si>
    <t>Ногайский район, кв-л №3</t>
  </si>
  <si>
    <t>Распоряжение МИ и ЗО РД №84-р от 21.02.2007г., Свидетельство о госрегистрации права собственности РД, запись регистрации №05-05-01/044/2007-131 от 20.06.2007г.</t>
  </si>
  <si>
    <t>05:03:000003:0650</t>
  </si>
  <si>
    <t xml:space="preserve">СПК"Кулецминский"до 21 февраля 2027 года </t>
  </si>
  <si>
    <t xml:space="preserve">Данные о правообладателе отсутствуют. Обременение зарегистрировано на Сельскохозяйственный производственный кооператив "Кулецминский", ИНН: 0521010270
Договор аренды №09 от 21.02.2007 г.;
Передаточный акт от 21.02.2007 г.
05-05-01/032/2007-265
с 21.02.2007 по 21.02.2027
</t>
  </si>
  <si>
    <t>В1901000036t622</t>
  </si>
  <si>
    <t>для животноводства</t>
  </si>
  <si>
    <t>СПК "Кулецминский", ИНН: 0521010270. № 09, Выдан 21.02.2007. Срок действия с 21.02.2007 по 21.02.2027</t>
  </si>
  <si>
    <t>В0500003001808</t>
  </si>
  <si>
    <t>Ногайский район, пос. Восточно-Сухокумск</t>
  </si>
  <si>
    <t>Распоряжения Минимущества РД от 17.10.2012г. №863-р, Свидетельство о госрегистрации права собственности РД,  запись регистрации №05-0-1-23/2004/2012-692 от 30.11.2012 г.</t>
  </si>
  <si>
    <t>05:03:000001:1021</t>
  </si>
  <si>
    <t>Сельскохозяйственное использование</t>
  </si>
  <si>
    <t>В1901000036Ux0Y</t>
  </si>
  <si>
    <t>Респ. Дагестан, Ногайский р-он, находящийся в пользовании поселка Восточно Сухокумск</t>
  </si>
  <si>
    <t>9153135 +/- 26472</t>
  </si>
  <si>
    <t>В0500003001809</t>
  </si>
  <si>
    <t>Распоряжения Минимущества РД от 17.10.2012г. №863-р, Свидетельство о госрегистрации права собственности РД,  запись регистрации №05-0-1-23/2004/2012-691 от 23.11.2012 г.</t>
  </si>
  <si>
    <t>05:03:000001:1022</t>
  </si>
  <si>
    <t>В1901000036zete</t>
  </si>
  <si>
    <t>825911 +/- 7952</t>
  </si>
  <si>
    <t>В0500003001810</t>
  </si>
  <si>
    <t>Распоряжения Минимущества РД от 17.10.2012г. №863-р, Свидетельство о госрегистрации права собственности РД,  запись регистрации №05-0-1-23/2004/2012-694 от 23.11.2012 г.</t>
  </si>
  <si>
    <t>05:03:000001:1023</t>
  </si>
  <si>
    <t xml:space="preserve">КФХ Магомедов Магомед Гаджиевич до 18 июня 2062 года  05-05-01/212/2013-116 от 26.06.2013 года </t>
  </si>
  <si>
    <t xml:space="preserve">Обременение зарегистрировано на Магомедов Магомед Гаджиевич
Договор аренды земельного участка №101 от 18.06.2013 г.
05-05-01/212/2013-116
с 18.06.2013 по 18.06.2062
</t>
  </si>
  <si>
    <t>В1901000036IiRE</t>
  </si>
  <si>
    <t>21000 +/- 1268</t>
  </si>
  <si>
    <t>Магомедов Магомед Гаджиевич № 101, Выдан 18.06.2013. Срок действия с 18.06.2013 по 18.06.2062</t>
  </si>
  <si>
    <t>В0500003001241</t>
  </si>
  <si>
    <t>Земельный участок (СПК "Тляратинский")</t>
  </si>
  <si>
    <t>Ногайскийский район</t>
  </si>
  <si>
    <t>Распоряжение Минимущества РД №524-р от 17.12.2009г.,Свидетельство о госрегистрации права собственности РД, запись регистрации №05-05-01/074/2010-302 от 01.07.2010г.</t>
  </si>
  <si>
    <t>05:03:000003:833</t>
  </si>
  <si>
    <t>В1901000036kYSM</t>
  </si>
  <si>
    <t>В0500002000007</t>
  </si>
  <si>
    <t>ЗЕМЛИ ФОНДА ПЕРЕРАСПРЕДЕЛЕНИЯ</t>
  </si>
  <si>
    <t>Земельный участок (СПК "Барцани-2")</t>
  </si>
  <si>
    <t>Распоряжение Мингоссобственности РД от 10.02.2010г. № 37-р, Свидетельство о госрегистрации права собственности РД запись регистрации №05-05-01/074/2010-311 от 30.06.2010г.</t>
  </si>
  <si>
    <t>05:03:000003:794</t>
  </si>
  <si>
    <t>Земли запаса</t>
  </si>
  <si>
    <t xml:space="preserve">СПК "Барцани2" до 10 февраля 2059 года 05-05-01/074/2010-979 от 13.09.2010 г. </t>
  </si>
  <si>
    <t xml:space="preserve">Обременение зарегистрировано на СПК  "Барцани-2", ИНН: 0521010907
Договор аренды земельного участка №12 от 10.02.2010 г.
05-05-01/074/2010-979
с 10.02.2010 по 10.02.2059
Магомедова Хадижат Гасановна
Договор субаренды земельного участка №001 от 28.04.2017 г.
05:03:000003:794-05/001/2017-2
с 05.05.2017 по 10.02.2027
</t>
  </si>
  <si>
    <t>В1901000036bM2e</t>
  </si>
  <si>
    <t>СПК "Барцани-2", ИНН: 0521010907. Срок действия с 10.02.2010 по 10.02.2059. Магомедова Хадижат Гасановна№ 001, Выдан 28.04.2017Срок действия с 05.05.2017 по 10.02.2027</t>
  </si>
  <si>
    <t>В0500002000058</t>
  </si>
  <si>
    <t>Распоряжение Мингоссобственности РД от 17.12.2009г. №524-р, Свидетельство о госрегистрации права собственности РД запись регистрации №05-05-01/074/2010-306 от 05.07.2010г.</t>
  </si>
  <si>
    <t>05:03:000003:803</t>
  </si>
  <si>
    <t>Гаджиева Патимат Гаджимурадовна до 17 декабря 2058 года 05-05-01/074/2010-304 от 30 июня 2010 г.</t>
  </si>
  <si>
    <t xml:space="preserve">Обременение зарегистрировано на Гаджиева Патимат Гаджимурадовна
Договор аренды земельного участка №134 от 17.12.2009 г.;
Передаточный акт от 17.12.2009 г.
05-05-01/074/2010-307
с 05.07.2010 по 17.12.2058
</t>
  </si>
  <si>
    <t>В1901000036t8lc</t>
  </si>
  <si>
    <t>Гаджиева Патимат Гаджимурадовна № 134, Выдан 17.12.2009. Срок действия с 05.07.2010 по 17.12.2058</t>
  </si>
  <si>
    <t>В0500002000059</t>
  </si>
  <si>
    <t>Распоряжение Мингоссобственности РД от 17.12.2009г. №524-р, Свидетельство о госрегистрации права собственности РД запись регистрации №05-05-01/074/2010-303 от 05.07.2010г.</t>
  </si>
  <si>
    <t>05:03:000003:804</t>
  </si>
  <si>
    <t xml:space="preserve">Обременение зарегистрировано на Гаджиева Патимат Гаджимурадовна
Договор аренды земельного участка №134 от 17.12.2009 г.;
Передаточный акт от 17.12.2009 г.
05-05-01/074/2010-304
с 05.07.2010 по 17.12.2058
</t>
  </si>
  <si>
    <t>В1901000036XtUc</t>
  </si>
  <si>
    <t>Гаджиева Патимат Гаджимурадовна № 134, Выдан 17.12.2009 Срок действия с 05.07.2010 по 17.12.2058</t>
  </si>
  <si>
    <t>В0500001001339</t>
  </si>
  <si>
    <t>КАЗНА</t>
  </si>
  <si>
    <t>Распоряжение Минимущества РД от 05.04.2018 г. № 20-р</t>
  </si>
  <si>
    <t>05:03:000001:1670</t>
  </si>
  <si>
    <t>Обременений не зарегистрировано. В графу &amp;quot;Особые отметки регистратора&amp;quot; внесена запись следующего содержания: &amp;quot;Принято заявление о государственной регистрации договора аренды 21.05.2018 11:47 №05/364/001/2018-4973&amp;quot</t>
  </si>
  <si>
    <t>В1901000036667J</t>
  </si>
  <si>
    <t>5249992 +/- 801.95</t>
  </si>
  <si>
    <t>Магомедов Магомед Гаджиевич № 18, Выдан 18.05.2018. Срок действия с 24.05.2018 по 13.04.2066</t>
  </si>
  <si>
    <t>В0500001001154</t>
  </si>
  <si>
    <t>Земельный участок (Автодорога Кизляр - Терекли-Мектеб гр. Ставропольского края  км 0 - км 110)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</si>
  <si>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№05:03:000005:1413-05/001/2017-1 от 06.03.17г.</t>
  </si>
  <si>
    <t>05:03:000005:1413</t>
  </si>
  <si>
    <t>ДОРОГА</t>
  </si>
  <si>
    <t>под автомобильную дорогу &amp;quot;Кизляр-Терекли-Мектеб-гр. Ставропольского края&amp;quot;</t>
  </si>
  <si>
    <t xml:space="preserve">Обременений не зарегистрировано. </t>
  </si>
  <si>
    <t>под автомобильную дорогу "Кизляр-Терекли-Мектеб-гр. Ставропольского края</t>
  </si>
  <si>
    <t>ЗАКРЕПЛЕНИЕ АВТОДОР</t>
  </si>
  <si>
    <t>В0500001001153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</si>
  <si>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№05:03:000006:63-05/001/2017-1 от 06.03.17г.</t>
  </si>
  <si>
    <t>05:03:000006:63</t>
  </si>
  <si>
    <t>под автомобильную дорогу &amp;quot;Кизляр-Терекли-Мектеб- гр.Ставропольского края &amp;quot;</t>
  </si>
  <si>
    <t>В0500001001150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</si>
  <si>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№05:03:120022:551-05/001/2017-1 от 07.03.17г.</t>
  </si>
  <si>
    <t>05:03:120022:551</t>
  </si>
  <si>
    <t>Земли поселений</t>
  </si>
  <si>
    <t>Республика Дагестан, р-н Ногайский, СП "Терекли-Мектеб"</t>
  </si>
  <si>
    <t>Земли населенных пунктов</t>
  </si>
  <si>
    <t>под автомобильную дорогу "Кизляр-Терекли-Мектеб- гр.Ставропольского края "</t>
  </si>
  <si>
    <t>В0500001001149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</si>
  <si>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№05:03:120020:1058-05/001/2017-1 от 06.03.17г.</t>
  </si>
  <si>
    <t>05:03:120020:1058</t>
  </si>
  <si>
    <t>В0500001001148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</si>
  <si>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№05:03:120023:607-05/001/2017-1 от 03.03.17г.</t>
  </si>
  <si>
    <t>05:03:120023:607</t>
  </si>
  <si>
    <t>В0500001001147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</si>
  <si>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№05:03:120021:1456-05/001/2017-1 от 06.03.17г.</t>
  </si>
  <si>
    <t>05:03:120021:1456</t>
  </si>
  <si>
    <t>В0500001001146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</si>
  <si>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№05:03:010014:221-05/001/2017-1 от 06.03.17г.</t>
  </si>
  <si>
    <t>05:03:010014:221</t>
  </si>
  <si>
    <t xml:space="preserve">ДОРОГА                ЗАКРЕПЛЕН РАСПОРЯЖЕНИЕ № 369-Р            ОТ 24 ИЮЛЯ 2019 ГОДА  </t>
  </si>
  <si>
    <t>Заявление ГКУ "Дагестанавтодор"о предоставлении земельного участка в постоянное (бессрочное) пользование от 26.06.2019 г. № 44.2-1422/19</t>
  </si>
  <si>
    <t>Обращение  Минтранс Дагестана от 25.06.2019г.    № 44/01-1932/19 дает согласие  на закрепление  земельного участка.за ГКУ "Дагестанавтодор" на постоянное (бессрочное) пользование</t>
  </si>
  <si>
    <t>Республика Дагестан, р-н Ногайский, СП "Коктюбе"</t>
  </si>
  <si>
    <t>1783 +/- 15</t>
  </si>
  <si>
    <t>В0500001001145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</si>
  <si>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№05:03:030010:572-05/001/2017-1 от 06.03.17г.</t>
  </si>
  <si>
    <t>05:03:030010:572</t>
  </si>
  <si>
    <t>Республика Дагестан, р-н Ногайский, СП "Карагас"</t>
  </si>
  <si>
    <t>В0500001001144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</si>
  <si>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№05:03:000007:1118-05/001/2017-1 от 06.03.17г.</t>
  </si>
  <si>
    <t>05:03:000007:1118</t>
  </si>
  <si>
    <t>автомобильную дорогу "Кизляр-Терекли-Мектеб- гр.Ставропольского края "</t>
  </si>
  <si>
    <t>В0500001001152</t>
  </si>
  <si>
    <t>Распоряжение Дагимущества  РД от 01.11.2016г. №304-р, Распоряжение Минимущества РД от 19.12.2017г. № 588-р</t>
  </si>
  <si>
    <t>05:03:000000:538</t>
  </si>
  <si>
    <t>Под автомобильную дорогу &amp;quot;Кизляр - Терекли-Мектеб гр. Ставропольского края&amp;quot;</t>
  </si>
  <si>
    <t>183108 +/- 749</t>
  </si>
  <si>
    <t>В0500001001151</t>
  </si>
  <si>
    <t>05:03:000000:537</t>
  </si>
  <si>
    <t xml:space="preserve">В ЕГРН сведения о правообладателе отсутствуют. Граница земельного участка состоит из 2 контуров. 
</t>
  </si>
  <si>
    <t>36302 +/- 333</t>
  </si>
  <si>
    <t>В0500002001220</t>
  </si>
  <si>
    <t>Земельный участок (СПК "Мочохский")</t>
  </si>
  <si>
    <t>Распоряжение МИ и ЗО РД №204-р от 26.04.2007г., Свидетельство о госрегистрации права собственности РД, запись регистрации №05-05-01/042/2007-552 от 28.06.2007г.</t>
  </si>
  <si>
    <t>05:03:000000:0030</t>
  </si>
  <si>
    <t>В1901000036MIti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</si>
</sst>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C4CC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Protection="1"/>
    <xf numFmtId="0" fontId="2" fillId="2" borderId="0" xfId="0" applyFont="1" applyFill="1" applyBorder="1" applyProtection="1"/>
    <xf numFmtId="0" fontId="3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 wrapText="1"/>
    </xf>
    <xf numFmtId="1" fontId="1" fillId="3" borderId="3" xfId="0" applyNumberFormat="1" applyFont="1" applyFill="1" applyBorder="1" applyAlignment="1" applyProtection="1">
      <alignment horizontal="center" vertical="center" wrapText="1"/>
    </xf>
    <xf numFmtId="1" fontId="1" fillId="4" borderId="3" xfId="0" applyNumberFormat="1" applyFont="1" applyFill="1" applyBorder="1" applyAlignment="1" applyProtection="1">
      <alignment horizontal="center" vertical="center" wrapText="1"/>
    </xf>
    <xf numFmtId="1" fontId="1" fillId="5" borderId="3" xfId="0" applyNumberFormat="1" applyFont="1" applyFill="1" applyBorder="1" applyAlignment="1" applyProtection="1">
      <alignment horizontal="center" vertical="center" wrapText="1"/>
    </xf>
    <xf numFmtId="1" fontId="1" fillId="6" borderId="4" xfId="0" applyNumberFormat="1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/>
    <xf numFmtId="0" fontId="1" fillId="8" borderId="6" xfId="0" applyFont="1" applyFill="1" applyBorder="1" applyAlignment="1" applyProtection="1"/>
    <xf numFmtId="1" fontId="3" fillId="5" borderId="3" xfId="0" applyNumberFormat="1" applyFont="1" applyFill="1" applyBorder="1" applyAlignment="1" applyProtection="1">
      <alignment horizontal="center" vertical="center" wrapText="1"/>
    </xf>
    <xf numFmtId="1" fontId="1" fillId="9" borderId="3" xfId="0" applyNumberFormat="1" applyFont="1" applyFill="1" applyBorder="1" applyAlignment="1" applyProtection="1">
      <alignment horizontal="center" vertical="center" wrapText="1"/>
    </xf>
    <xf numFmtId="1" fontId="1" fillId="10" borderId="3" xfId="0" applyNumberFormat="1" applyFont="1" applyFill="1" applyBorder="1" applyAlignment="1" applyProtection="1">
      <alignment horizontal="center" vertical="center" wrapText="1"/>
    </xf>
    <xf numFmtId="1" fontId="1" fillId="11" borderId="4" xfId="0" applyNumberFormat="1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/>
    </xf>
    <xf numFmtId="0" fontId="1" fillId="12" borderId="3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  <xf numFmtId="1" fontId="1" fillId="4" borderId="3" xfId="0" applyNumberFormat="1" applyFont="1" applyFill="1" applyBorder="1" applyAlignment="1" applyProtection="1">
      <alignment horizontal="center" vertical="center" wrapText="1"/>
    </xf>
    <xf numFmtId="164" fontId="1" fillId="4" borderId="3" xfId="0" applyNumberFormat="1" applyFont="1" applyFill="1" applyBorder="1" applyAlignment="1" applyProtection="1">
      <alignment horizontal="center" vertical="center" wrapText="1"/>
    </xf>
    <xf numFmtId="1" fontId="1" fillId="6" borderId="7" xfId="0" applyNumberFormat="1" applyFont="1" applyFill="1" applyBorder="1" applyAlignment="1" applyProtection="1">
      <alignment horizontal="center" vertical="center" wrapText="1"/>
    </xf>
    <xf numFmtId="1" fontId="1" fillId="7" borderId="3" xfId="0" applyNumberFormat="1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 wrapText="1"/>
    </xf>
    <xf numFmtId="0" fontId="1" fillId="9" borderId="3" xfId="0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/>
    </xf>
    <xf numFmtId="0" fontId="1" fillId="8" borderId="6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 wrapText="1"/>
    </xf>
    <xf numFmtId="1" fontId="1" fillId="11" borderId="7" xfId="0" applyNumberFormat="1" applyFont="1" applyFill="1" applyBorder="1" applyAlignment="1" applyProtection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3" xfId="0" applyNumberFormat="1" applyFont="1" applyFill="1" applyBorder="1" applyAlignment="1" applyProtection="1">
      <alignment horizontal="center" vertical="center" wrapText="1"/>
    </xf>
    <xf numFmtId="164" fontId="2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  <xf numFmtId="0" fontId="2" fillId="13" borderId="3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3" xfId="0" applyFont="1" applyBorder="1" applyProtection="1"/>
    <xf numFmtId="0" fontId="7" fillId="2" borderId="3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4" fontId="1" fillId="0" borderId="3" xfId="0" applyNumberFormat="1" applyFont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3" xfId="0" applyFont="1" applyFill="1" applyBorder="1" applyProtection="1"/>
    <xf numFmtId="0" fontId="2" fillId="0" borderId="0" xfId="0" applyFont="1" applyFill="1" applyBorder="1" applyProtection="1"/>
    <xf numFmtId="14" fontId="2" fillId="0" borderId="6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/>
    </xf>
    <xf numFmtId="0" fontId="5" fillId="13" borderId="3" xfId="0" applyFont="1" applyFill="1" applyBorder="1" applyAlignment="1" applyProtection="1">
      <alignment horizontal="center" vertical="center" wrapText="1"/>
    </xf>
    <xf numFmtId="0" fontId="2" fillId="13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9" fillId="14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14" fontId="11" fillId="2" borderId="3" xfId="0" applyNumberFormat="1" applyFont="1" applyFill="1" applyBorder="1" applyAlignment="1" applyProtection="1">
      <alignment horizontal="center" vertical="center" wrapText="1"/>
    </xf>
    <xf numFmtId="0" fontId="9" fillId="13" borderId="3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/>
    </xf>
    <xf numFmtId="0" fontId="3" fillId="0" borderId="3" xfId="0" applyFont="1" applyFill="1" applyBorder="1" applyProtection="1"/>
    <xf numFmtId="0" fontId="2" fillId="2" borderId="3" xfId="0" applyFont="1" applyFill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Border="1" applyAlignment="1" applyProtection="1">
      <alignment horizontal="center" vertical="center" wrapText="1"/>
    </xf>
    <xf numFmtId="164" fontId="2" fillId="0" borderId="0" xfId="0" applyNumberFormat="1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19">
    <dxf>
      <fill>
        <patternFill>
          <bgColor theme="4" tint="0.79998168889431442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201.3\&#1087;&#1072;&#1087;&#1082;&#1072;%20&#1086;&#1073;&#1084;&#1077;&#1085;&#1072;\10-&#1059;&#1087;&#1088;&#1072;&#1074;&#1083;&#1077;&#1085;&#1080;&#1077;%20&#1087;&#1088;&#1072;&#1074;&#1086;&#1074;&#1086;&#1075;&#1086;%20&#1086;&#1073;&#1077;&#1089;&#1087;&#1077;&#1095;&#1077;&#1085;&#1080;&#1103;\&#1050;&#1072;&#1084;&#1080;&#1083;&#1072;\&#1088;&#1077;&#1077;&#1089;&#1090;&#1088;%20&#1076;&#1086;&#1083;&#1078;&#1085;&#1080;&#1082;&#1086;&#1074;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ртировка"/>
      <sheetName val="Лист5"/>
      <sheetName val="Лист4"/>
      <sheetName val="Лист1"/>
      <sheetName val="Лист2"/>
      <sheetName val="Лист3"/>
    </sheetNames>
    <sheetDataSet>
      <sheetData sheetId="0">
        <row r="14">
          <cell r="I14" t="str">
            <v xml:space="preserve"> от 14.12.2018 год                           № ЕТ-05/4688</v>
          </cell>
        </row>
        <row r="41">
          <cell r="I41" t="str">
            <v>от 31.01.2019 год № МА 06/514</v>
          </cell>
        </row>
        <row r="52">
          <cell r="I52" t="str">
            <v>от 2.11.2018 № 13-ЕТ-06/39631/18</v>
          </cell>
        </row>
        <row r="78">
          <cell r="I78" t="str">
            <v>от 14.12.2018                           № -ЕТ-05/4692</v>
          </cell>
        </row>
        <row r="103">
          <cell r="I103" t="str">
            <v>от 31.01.2019 г. № ма-06/536</v>
          </cell>
        </row>
        <row r="110">
          <cell r="I110" t="str">
            <v>от 31.01.2019 г. № ма-06/532</v>
          </cell>
        </row>
        <row r="121">
          <cell r="I121" t="str">
            <v>от 31.01.2019 г.№ ма-06/523</v>
          </cell>
        </row>
        <row r="122">
          <cell r="I122" t="str">
            <v>от 03.12.2018 год              № МА -01/4447</v>
          </cell>
        </row>
        <row r="148">
          <cell r="I148" t="str">
            <v>от 19.11.2018 № ЕТ-06/4224</v>
          </cell>
        </row>
        <row r="155">
          <cell r="I155" t="str">
            <v>от 25.10.2018 №13-ЕТ-ЕТ/3758/18</v>
          </cell>
        </row>
        <row r="171">
          <cell r="I171" t="str">
            <v>от 20.12.2018 год              № МА -05/4827</v>
          </cell>
        </row>
        <row r="178">
          <cell r="I178" t="str">
            <v>от 31.01.2019 год                      № МА - 06/539</v>
          </cell>
        </row>
        <row r="179">
          <cell r="I179" t="str">
            <v>от 03.12.2018 год              № МА -01/4459</v>
          </cell>
        </row>
        <row r="189">
          <cell r="I189" t="str">
            <v>от 19.11.2018 от ЕТ-06/4223</v>
          </cell>
        </row>
        <row r="234">
          <cell r="I234" t="str">
            <v>от 28.12.2018 год                № МА 06-/5128</v>
          </cell>
        </row>
        <row r="236">
          <cell r="I236" t="str">
            <v>от 20.12.2018 год                № МА -05-/4831</v>
          </cell>
        </row>
        <row r="259">
          <cell r="I259" t="str">
            <v>от 07.11.2018 № 13-/4026/18</v>
          </cell>
        </row>
        <row r="268">
          <cell r="I268" t="str">
            <v>от 28.12.2018 год                № МА 06-/5129</v>
          </cell>
        </row>
        <row r="280">
          <cell r="I280" t="str">
            <v>от 09.11.2018 № 13-ЕТ-06/4051/18</v>
          </cell>
        </row>
        <row r="288">
          <cell r="I288" t="str">
            <v>от 09.11.2018год № 13-ЕТ-/4056/18</v>
          </cell>
        </row>
        <row r="291">
          <cell r="I291" t="str">
            <v>от 19.11.2018 № ЕТ-06/4231</v>
          </cell>
        </row>
        <row r="296">
          <cell r="I296" t="str">
            <v>от 09.11.2018 № 13-ЕТ-/4047/18</v>
          </cell>
        </row>
        <row r="308">
          <cell r="I308" t="str">
            <v>от 06.02.2019 № ак-06/702</v>
          </cell>
        </row>
        <row r="349">
          <cell r="I349" t="str">
            <v>от 18.042019 № МА-05/2503</v>
          </cell>
        </row>
        <row r="358">
          <cell r="I358" t="str">
            <v>от 15.04.2019№МА-05/2421</v>
          </cell>
        </row>
        <row r="359">
          <cell r="I359" t="str">
            <v>от 15.02.2019г. № ма-06/969</v>
          </cell>
        </row>
        <row r="409">
          <cell r="I409" t="str">
            <v>от 15.04.2019 № МА-05/2422</v>
          </cell>
        </row>
        <row r="418">
          <cell r="I418" t="str">
            <v>от 20.02.2019 г. № ма-05/1149</v>
          </cell>
        </row>
        <row r="449">
          <cell r="I449" t="str">
            <v>от 15.04.2019 № МА-05/2423</v>
          </cell>
        </row>
        <row r="498">
          <cell r="I498" t="str">
            <v>от 18.04.2019 № МА-05/2500</v>
          </cell>
        </row>
        <row r="592">
          <cell r="I592" t="str">
            <v>от 18.04.2019 № МА-05/2496</v>
          </cell>
        </row>
        <row r="602">
          <cell r="I602" t="str">
            <v>от 06.08.2019 № ма-07/4920</v>
          </cell>
        </row>
        <row r="632">
          <cell r="I632" t="str">
            <v>от 04.06.2019 № ма-07/3624</v>
          </cell>
        </row>
        <row r="658">
          <cell r="I658" t="str">
            <v>от 04.06.2019 № Ма-07/3632</v>
          </cell>
        </row>
        <row r="677">
          <cell r="I677" t="str">
            <v>от 06.08.2019 № ма-07/4929</v>
          </cell>
        </row>
        <row r="713">
          <cell r="I713" t="str">
            <v>от 04.06.2019 № МА-07/3587</v>
          </cell>
        </row>
        <row r="753">
          <cell r="I753" t="str">
            <v>от 05.08.2019 № ма-08/4892</v>
          </cell>
        </row>
        <row r="785">
          <cell r="I785" t="str">
            <v>от 02.08.2019 № ма-07/4818</v>
          </cell>
        </row>
        <row r="813">
          <cell r="I813" t="str">
            <v>от 02.08.2019 № ма-07/4819</v>
          </cell>
        </row>
        <row r="852">
          <cell r="I852" t="str">
            <v>от 05.08.2019 № ма-07/4884</v>
          </cell>
        </row>
        <row r="916">
          <cell r="I916" t="str">
            <v>от 15.07.2019 № ма-07/4337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45"/>
  <sheetViews>
    <sheetView tabSelected="1" topLeftCell="A23" zoomScale="62" zoomScaleNormal="62" workbookViewId="0">
      <selection activeCell="R31" sqref="R31"/>
    </sheetView>
  </sheetViews>
  <sheetFormatPr defaultColWidth="9.140625" defaultRowHeight="15.75" x14ac:dyDescent="0.25"/>
  <cols>
    <col min="1" max="1" width="6.42578125" style="92" customWidth="1"/>
    <col min="2" max="2" width="21" style="92" customWidth="1"/>
    <col min="3" max="3" width="20.28515625" style="92" bestFit="1" customWidth="1"/>
    <col min="4" max="4" width="25.5703125" style="92" customWidth="1"/>
    <col min="5" max="5" width="23" style="92" customWidth="1"/>
    <col min="6" max="6" width="23.140625" style="92" customWidth="1"/>
    <col min="7" max="7" width="55.5703125" style="92" customWidth="1"/>
    <col min="8" max="8" width="18.28515625" style="93" customWidth="1"/>
    <col min="9" max="9" width="24.7109375" style="92" customWidth="1"/>
    <col min="10" max="10" width="28" style="92" customWidth="1"/>
    <col min="11" max="11" width="14.42578125" style="92" customWidth="1"/>
    <col min="12" max="12" width="17.28515625" style="94" customWidth="1"/>
    <col min="13" max="13" width="13.7109375" style="95" customWidth="1"/>
    <col min="14" max="14" width="21.42578125" style="5" customWidth="1"/>
    <col min="15" max="15" width="18.28515625" style="5" customWidth="1"/>
    <col min="16" max="16" width="14.85546875" style="5" customWidth="1"/>
    <col min="17" max="17" width="27" style="5" customWidth="1"/>
    <col min="18" max="18" width="69.42578125" style="5" customWidth="1"/>
    <col min="19" max="19" width="25.42578125" style="6" customWidth="1"/>
    <col min="20" max="20" width="19.140625" style="6" customWidth="1"/>
    <col min="21" max="21" width="28.7109375" style="6" customWidth="1"/>
    <col min="22" max="22" width="24.5703125" style="6" customWidth="1"/>
    <col min="23" max="23" width="25" style="6" customWidth="1"/>
    <col min="24" max="24" width="16.28515625" style="6" customWidth="1"/>
    <col min="25" max="25" width="19.7109375" style="6" customWidth="1"/>
    <col min="26" max="26" width="31.28515625" style="6" customWidth="1"/>
    <col min="27" max="27" width="21.140625" style="6" customWidth="1"/>
    <col min="28" max="28" width="20.7109375" style="7" customWidth="1"/>
    <col min="29" max="29" width="15.5703125" style="7" customWidth="1"/>
    <col min="30" max="30" width="26.7109375" style="8" customWidth="1"/>
    <col min="31" max="31" width="23.7109375" style="8" customWidth="1"/>
    <col min="32" max="32" width="17.5703125" style="8" customWidth="1"/>
    <col min="33" max="33" width="30" style="8" customWidth="1"/>
    <col min="34" max="34" width="19.28515625" style="8" customWidth="1"/>
    <col min="35" max="35" width="15" style="8" customWidth="1"/>
    <col min="36" max="36" width="23" style="9" customWidth="1"/>
    <col min="37" max="38" width="12.85546875" style="5" customWidth="1"/>
    <col min="39" max="39" width="15.28515625" style="5" customWidth="1"/>
    <col min="40" max="43" width="15.7109375" style="5" customWidth="1"/>
    <col min="44" max="44" width="14.42578125" style="5" customWidth="1"/>
    <col min="45" max="45" width="15.5703125" style="5" customWidth="1"/>
    <col min="46" max="16384" width="9.140625" style="5"/>
  </cols>
  <sheetData>
    <row r="1" spans="1:45" ht="29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3"/>
      <c r="M1" s="4"/>
    </row>
    <row r="2" spans="1:45" ht="26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3"/>
      <c r="M2" s="4"/>
    </row>
    <row r="3" spans="1:45" ht="26.25" customHeight="1" x14ac:dyDescent="0.25">
      <c r="A3" s="10" t="s">
        <v>1</v>
      </c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2" t="s">
        <v>3</v>
      </c>
      <c r="L3" s="13" t="s">
        <v>4</v>
      </c>
      <c r="M3" s="13" t="s">
        <v>5</v>
      </c>
      <c r="N3" s="14" t="s">
        <v>6</v>
      </c>
      <c r="O3" s="14"/>
      <c r="P3" s="14"/>
      <c r="Q3" s="14"/>
      <c r="R3" s="14"/>
      <c r="S3" s="15" t="s">
        <v>7</v>
      </c>
      <c r="T3" s="16"/>
      <c r="U3" s="16"/>
      <c r="V3" s="16"/>
      <c r="W3" s="16" t="s">
        <v>8</v>
      </c>
      <c r="X3" s="16"/>
      <c r="Y3" s="16"/>
      <c r="Z3" s="16"/>
      <c r="AA3" s="17"/>
      <c r="AB3" s="18" t="s">
        <v>9</v>
      </c>
      <c r="AC3" s="19" t="s">
        <v>10</v>
      </c>
      <c r="AD3" s="20" t="s">
        <v>11</v>
      </c>
      <c r="AE3" s="21" t="s">
        <v>12</v>
      </c>
      <c r="AF3" s="21" t="s">
        <v>13</v>
      </c>
      <c r="AG3" s="21" t="s">
        <v>14</v>
      </c>
      <c r="AH3" s="21" t="s">
        <v>15</v>
      </c>
      <c r="AI3" s="21" t="s">
        <v>16</v>
      </c>
      <c r="AJ3" s="22" t="s">
        <v>17</v>
      </c>
      <c r="AK3" s="22"/>
      <c r="AL3" s="22"/>
      <c r="AM3" s="22"/>
      <c r="AN3" s="22"/>
      <c r="AO3" s="22"/>
      <c r="AP3" s="23" t="s">
        <v>18</v>
      </c>
      <c r="AQ3" s="24" t="s">
        <v>19</v>
      </c>
      <c r="AR3" s="24"/>
      <c r="AS3" s="24"/>
    </row>
    <row r="4" spans="1:45" s="38" customFormat="1" ht="105" customHeight="1" x14ac:dyDescent="0.25">
      <c r="A4" s="10"/>
      <c r="B4" s="25" t="s">
        <v>20</v>
      </c>
      <c r="C4" s="25" t="s">
        <v>21</v>
      </c>
      <c r="D4" s="25" t="s">
        <v>22</v>
      </c>
      <c r="E4" s="25" t="s">
        <v>23</v>
      </c>
      <c r="F4" s="25" t="s">
        <v>24</v>
      </c>
      <c r="G4" s="25" t="s">
        <v>25</v>
      </c>
      <c r="H4" s="26" t="s">
        <v>26</v>
      </c>
      <c r="I4" s="25" t="s">
        <v>27</v>
      </c>
      <c r="J4" s="25" t="s">
        <v>28</v>
      </c>
      <c r="K4" s="12"/>
      <c r="L4" s="27"/>
      <c r="M4" s="27"/>
      <c r="N4" s="28" t="s">
        <v>29</v>
      </c>
      <c r="O4" s="29" t="s">
        <v>30</v>
      </c>
      <c r="P4" s="30" t="s">
        <v>31</v>
      </c>
      <c r="Q4" s="29" t="s">
        <v>32</v>
      </c>
      <c r="R4" s="31" t="s">
        <v>33</v>
      </c>
      <c r="S4" s="15"/>
      <c r="T4" s="32" t="s">
        <v>34</v>
      </c>
      <c r="U4" s="33" t="s">
        <v>35</v>
      </c>
      <c r="V4" s="33" t="s">
        <v>36</v>
      </c>
      <c r="W4" s="34" t="s">
        <v>29</v>
      </c>
      <c r="X4" s="33" t="s">
        <v>37</v>
      </c>
      <c r="Y4" s="33" t="s">
        <v>38</v>
      </c>
      <c r="Z4" s="34" t="s">
        <v>39</v>
      </c>
      <c r="AA4" s="34" t="s">
        <v>40</v>
      </c>
      <c r="AB4" s="18"/>
      <c r="AC4" s="19"/>
      <c r="AD4" s="20"/>
      <c r="AE4" s="35"/>
      <c r="AF4" s="35"/>
      <c r="AG4" s="35"/>
      <c r="AH4" s="35"/>
      <c r="AI4" s="35"/>
      <c r="AJ4" s="36" t="s">
        <v>41</v>
      </c>
      <c r="AK4" s="37" t="s">
        <v>42</v>
      </c>
      <c r="AL4" s="37" t="s">
        <v>43</v>
      </c>
      <c r="AM4" s="37" t="s">
        <v>44</v>
      </c>
      <c r="AN4" s="37" t="s">
        <v>45</v>
      </c>
      <c r="AO4" s="37" t="s">
        <v>46</v>
      </c>
      <c r="AP4" s="23" t="s">
        <v>47</v>
      </c>
      <c r="AQ4" s="34" t="s">
        <v>48</v>
      </c>
      <c r="AR4" s="34" t="s">
        <v>49</v>
      </c>
      <c r="AS4" s="34" t="s">
        <v>50</v>
      </c>
    </row>
    <row r="5" spans="1:45" ht="131.25" customHeight="1" x14ac:dyDescent="0.25">
      <c r="A5" s="39">
        <v>1</v>
      </c>
      <c r="B5" s="39" t="s">
        <v>51</v>
      </c>
      <c r="C5" s="39" t="s">
        <v>52</v>
      </c>
      <c r="D5" s="39" t="s">
        <v>53</v>
      </c>
      <c r="E5" s="39" t="s">
        <v>54</v>
      </c>
      <c r="F5" s="39" t="s">
        <v>51</v>
      </c>
      <c r="G5" s="39" t="s">
        <v>55</v>
      </c>
      <c r="H5" s="40">
        <v>800.03800000000001</v>
      </c>
      <c r="I5" s="39" t="s">
        <v>56</v>
      </c>
      <c r="J5" s="39" t="s">
        <v>57</v>
      </c>
      <c r="K5" s="39"/>
      <c r="L5" s="39"/>
      <c r="M5" s="39"/>
      <c r="N5" s="41" t="s">
        <v>58</v>
      </c>
      <c r="O5" s="42" t="s">
        <v>59</v>
      </c>
      <c r="P5" s="42"/>
      <c r="Q5" s="42" t="s">
        <v>60</v>
      </c>
      <c r="R5" s="42" t="s">
        <v>61</v>
      </c>
      <c r="S5" s="43" t="s">
        <v>62</v>
      </c>
      <c r="T5" s="44"/>
      <c r="U5" s="44"/>
      <c r="V5" s="44"/>
      <c r="W5" s="44"/>
      <c r="X5" s="44"/>
      <c r="Y5" s="44"/>
      <c r="Z5" s="44"/>
      <c r="AA5" s="44"/>
      <c r="AB5" s="45" t="s">
        <v>63</v>
      </c>
      <c r="AC5" s="45"/>
      <c r="AD5" s="46" t="s">
        <v>64</v>
      </c>
      <c r="AE5" s="46"/>
      <c r="AF5" s="46"/>
      <c r="AG5" s="46" t="s">
        <v>65</v>
      </c>
      <c r="AH5" s="46"/>
      <c r="AI5" s="46"/>
      <c r="AJ5" s="47" t="s">
        <v>66</v>
      </c>
      <c r="AK5" s="48" t="s">
        <v>67</v>
      </c>
      <c r="AL5" s="48" t="s">
        <v>67</v>
      </c>
      <c r="AM5" s="48" t="s">
        <v>67</v>
      </c>
      <c r="AN5" s="49"/>
      <c r="AO5" s="49"/>
      <c r="AP5" s="50"/>
      <c r="AQ5" s="50"/>
      <c r="AR5" s="50"/>
      <c r="AS5" s="50"/>
    </row>
    <row r="6" spans="1:45" ht="159.75" customHeight="1" x14ac:dyDescent="0.25">
      <c r="A6" s="39">
        <v>2</v>
      </c>
      <c r="B6" s="39" t="s">
        <v>51</v>
      </c>
      <c r="C6" s="39" t="s">
        <v>68</v>
      </c>
      <c r="D6" s="39" t="s">
        <v>53</v>
      </c>
      <c r="E6" s="39" t="s">
        <v>69</v>
      </c>
      <c r="F6" s="39" t="s">
        <v>51</v>
      </c>
      <c r="G6" s="39" t="s">
        <v>70</v>
      </c>
      <c r="H6" s="40">
        <v>1055.83</v>
      </c>
      <c r="I6" s="39" t="s">
        <v>71</v>
      </c>
      <c r="J6" s="39" t="s">
        <v>57</v>
      </c>
      <c r="K6" s="39"/>
      <c r="L6" s="39"/>
      <c r="M6" s="39"/>
      <c r="N6" s="41" t="s">
        <v>58</v>
      </c>
      <c r="O6" s="42" t="s">
        <v>59</v>
      </c>
      <c r="P6" s="42"/>
      <c r="Q6" s="42" t="s">
        <v>72</v>
      </c>
      <c r="R6" s="41" t="s">
        <v>73</v>
      </c>
      <c r="S6" s="51" t="s">
        <v>74</v>
      </c>
      <c r="T6" s="52" t="s">
        <v>75</v>
      </c>
      <c r="U6" s="52" t="s">
        <v>76</v>
      </c>
      <c r="V6" s="52" t="s">
        <v>77</v>
      </c>
      <c r="W6" s="52" t="s">
        <v>78</v>
      </c>
      <c r="X6" s="52">
        <v>10558300</v>
      </c>
      <c r="Y6" s="52" t="s">
        <v>79</v>
      </c>
      <c r="Z6" s="52" t="s">
        <v>80</v>
      </c>
      <c r="AA6" s="52" t="s">
        <v>81</v>
      </c>
      <c r="AB6" s="45" t="s">
        <v>82</v>
      </c>
      <c r="AC6" s="45"/>
      <c r="AD6" s="46" t="s">
        <v>83</v>
      </c>
      <c r="AE6" s="46"/>
      <c r="AF6" s="46"/>
      <c r="AG6" s="46" t="s">
        <v>65</v>
      </c>
      <c r="AH6" s="46"/>
      <c r="AI6" s="46"/>
      <c r="AJ6" s="47" t="s">
        <v>66</v>
      </c>
      <c r="AK6" s="48" t="s">
        <v>67</v>
      </c>
      <c r="AL6" s="48" t="s">
        <v>67</v>
      </c>
      <c r="AM6" s="48" t="s">
        <v>67</v>
      </c>
      <c r="AN6" s="49"/>
      <c r="AO6" s="49"/>
      <c r="AP6" s="50"/>
      <c r="AQ6" s="50"/>
      <c r="AR6" s="50"/>
      <c r="AS6" s="50"/>
    </row>
    <row r="7" spans="1:45" ht="114.75" customHeight="1" x14ac:dyDescent="0.25">
      <c r="A7" s="39">
        <v>3</v>
      </c>
      <c r="B7" s="39" t="s">
        <v>51</v>
      </c>
      <c r="C7" s="39" t="s">
        <v>84</v>
      </c>
      <c r="D7" s="39" t="s">
        <v>53</v>
      </c>
      <c r="E7" s="39" t="s">
        <v>85</v>
      </c>
      <c r="F7" s="39" t="s">
        <v>51</v>
      </c>
      <c r="G7" s="39" t="s">
        <v>86</v>
      </c>
      <c r="H7" s="40">
        <v>1200</v>
      </c>
      <c r="I7" s="39" t="s">
        <v>87</v>
      </c>
      <c r="J7" s="39" t="s">
        <v>57</v>
      </c>
      <c r="K7" s="39"/>
      <c r="L7" s="39"/>
      <c r="M7" s="39"/>
      <c r="N7" s="41" t="s">
        <v>88</v>
      </c>
      <c r="O7" s="42" t="s">
        <v>59</v>
      </c>
      <c r="P7" s="42"/>
      <c r="Q7" s="42" t="s">
        <v>72</v>
      </c>
      <c r="R7" s="41" t="s">
        <v>89</v>
      </c>
      <c r="S7" s="51" t="s">
        <v>90</v>
      </c>
      <c r="T7" s="52" t="s">
        <v>91</v>
      </c>
      <c r="U7" s="52" t="s">
        <v>76</v>
      </c>
      <c r="V7" s="52" t="s">
        <v>77</v>
      </c>
      <c r="W7" s="52" t="s">
        <v>88</v>
      </c>
      <c r="X7" s="52">
        <v>12000000</v>
      </c>
      <c r="Y7" s="52" t="s">
        <v>79</v>
      </c>
      <c r="Z7" s="52" t="s">
        <v>92</v>
      </c>
      <c r="AA7" s="52" t="s">
        <v>81</v>
      </c>
      <c r="AB7" s="45" t="s">
        <v>82</v>
      </c>
      <c r="AC7" s="45"/>
      <c r="AD7" s="46" t="s">
        <v>83</v>
      </c>
      <c r="AE7" s="46"/>
      <c r="AF7" s="46"/>
      <c r="AG7" s="46" t="s">
        <v>65</v>
      </c>
      <c r="AH7" s="46"/>
      <c r="AI7" s="46"/>
      <c r="AJ7" s="47" t="s">
        <v>66</v>
      </c>
      <c r="AK7" s="48" t="s">
        <v>67</v>
      </c>
      <c r="AL7" s="48" t="s">
        <v>67</v>
      </c>
      <c r="AM7" s="48" t="s">
        <v>67</v>
      </c>
      <c r="AN7" s="49"/>
      <c r="AO7" s="49"/>
      <c r="AP7" s="50"/>
      <c r="AQ7" s="50"/>
      <c r="AR7" s="50"/>
      <c r="AS7" s="50"/>
    </row>
    <row r="8" spans="1:45" ht="63" x14ac:dyDescent="0.25">
      <c r="A8" s="39">
        <v>4</v>
      </c>
      <c r="B8" s="39" t="s">
        <v>51</v>
      </c>
      <c r="C8" s="39" t="s">
        <v>93</v>
      </c>
      <c r="D8" s="39" t="s">
        <v>53</v>
      </c>
      <c r="E8" s="39" t="s">
        <v>85</v>
      </c>
      <c r="F8" s="39" t="s">
        <v>51</v>
      </c>
      <c r="G8" s="39" t="s">
        <v>94</v>
      </c>
      <c r="H8" s="40">
        <v>2400</v>
      </c>
      <c r="I8" s="39" t="s">
        <v>95</v>
      </c>
      <c r="J8" s="39" t="s">
        <v>57</v>
      </c>
      <c r="K8" s="39"/>
      <c r="L8" s="39"/>
      <c r="M8" s="39"/>
      <c r="N8" s="41" t="s">
        <v>58</v>
      </c>
      <c r="O8" s="42" t="s">
        <v>59</v>
      </c>
      <c r="P8" s="42"/>
      <c r="Q8" s="42" t="s">
        <v>72</v>
      </c>
      <c r="R8" s="41" t="s">
        <v>96</v>
      </c>
      <c r="S8" s="51" t="s">
        <v>97</v>
      </c>
      <c r="T8" s="52" t="s">
        <v>98</v>
      </c>
      <c r="U8" s="52" t="s">
        <v>76</v>
      </c>
      <c r="V8" s="52" t="s">
        <v>77</v>
      </c>
      <c r="W8" s="52" t="s">
        <v>78</v>
      </c>
      <c r="X8" s="52">
        <v>24000000</v>
      </c>
      <c r="Y8" s="52" t="s">
        <v>79</v>
      </c>
      <c r="Z8" s="52" t="s">
        <v>99</v>
      </c>
      <c r="AA8" s="52" t="s">
        <v>81</v>
      </c>
      <c r="AB8" s="45"/>
      <c r="AC8" s="45"/>
      <c r="AD8" s="46" t="s">
        <v>100</v>
      </c>
      <c r="AE8" s="46"/>
      <c r="AF8" s="46"/>
      <c r="AG8" s="46" t="s">
        <v>65</v>
      </c>
      <c r="AH8" s="46"/>
      <c r="AI8" s="46"/>
      <c r="AJ8" s="47" t="s">
        <v>66</v>
      </c>
      <c r="AK8" s="48" t="s">
        <v>67</v>
      </c>
      <c r="AL8" s="48" t="s">
        <v>67</v>
      </c>
      <c r="AM8" s="48" t="s">
        <v>67</v>
      </c>
      <c r="AN8" s="49"/>
      <c r="AO8" s="49"/>
      <c r="AP8" s="50"/>
      <c r="AQ8" s="50"/>
      <c r="AR8" s="50"/>
      <c r="AS8" s="50"/>
    </row>
    <row r="9" spans="1:45" ht="105.75" customHeight="1" x14ac:dyDescent="0.25">
      <c r="A9" s="39">
        <v>5</v>
      </c>
      <c r="B9" s="39" t="s">
        <v>51</v>
      </c>
      <c r="C9" s="39" t="s">
        <v>101</v>
      </c>
      <c r="D9" s="39" t="s">
        <v>53</v>
      </c>
      <c r="E9" s="39" t="s">
        <v>102</v>
      </c>
      <c r="F9" s="39" t="s">
        <v>51</v>
      </c>
      <c r="G9" s="39" t="s">
        <v>103</v>
      </c>
      <c r="H9" s="40">
        <v>22912.834599999998</v>
      </c>
      <c r="I9" s="39" t="s">
        <v>104</v>
      </c>
      <c r="J9" s="39" t="s">
        <v>57</v>
      </c>
      <c r="K9" s="39"/>
      <c r="L9" s="39"/>
      <c r="M9" s="39"/>
      <c r="N9" s="41" t="s">
        <v>105</v>
      </c>
      <c r="O9" s="42" t="s">
        <v>59</v>
      </c>
      <c r="P9" s="42"/>
      <c r="Q9" s="49" t="s">
        <v>72</v>
      </c>
      <c r="R9" s="42" t="s">
        <v>106</v>
      </c>
      <c r="S9" s="43" t="s">
        <v>107</v>
      </c>
      <c r="T9" s="52" t="s">
        <v>98</v>
      </c>
      <c r="U9" s="52" t="s">
        <v>76</v>
      </c>
      <c r="V9" s="52" t="s">
        <v>77</v>
      </c>
      <c r="W9" s="53" t="s">
        <v>105</v>
      </c>
      <c r="X9" s="53">
        <v>228219988</v>
      </c>
      <c r="Y9" s="52" t="s">
        <v>79</v>
      </c>
      <c r="Z9" s="52" t="s">
        <v>99</v>
      </c>
      <c r="AA9" s="52" t="s">
        <v>81</v>
      </c>
      <c r="AB9" s="45"/>
      <c r="AC9" s="45"/>
      <c r="AD9" s="46" t="s">
        <v>100</v>
      </c>
      <c r="AE9" s="46"/>
      <c r="AF9" s="46"/>
      <c r="AG9" s="46" t="s">
        <v>65</v>
      </c>
      <c r="AH9" s="46"/>
      <c r="AI9" s="46"/>
      <c r="AJ9" s="47" t="s">
        <v>66</v>
      </c>
      <c r="AK9" s="48" t="s">
        <v>67</v>
      </c>
      <c r="AL9" s="48" t="s">
        <v>67</v>
      </c>
      <c r="AM9" s="48" t="s">
        <v>67</v>
      </c>
      <c r="AN9" s="49"/>
      <c r="AO9" s="49"/>
      <c r="AP9" s="50"/>
      <c r="AQ9" s="50"/>
      <c r="AR9" s="50"/>
      <c r="AS9" s="50"/>
    </row>
    <row r="10" spans="1:45" ht="139.5" customHeight="1" x14ac:dyDescent="0.25">
      <c r="A10" s="39">
        <v>6</v>
      </c>
      <c r="B10" s="39" t="s">
        <v>51</v>
      </c>
      <c r="C10" s="39" t="s">
        <v>108</v>
      </c>
      <c r="D10" s="39" t="s">
        <v>53</v>
      </c>
      <c r="E10" s="39" t="s">
        <v>109</v>
      </c>
      <c r="F10" s="39" t="s">
        <v>51</v>
      </c>
      <c r="G10" s="39" t="s">
        <v>110</v>
      </c>
      <c r="H10" s="40">
        <v>900</v>
      </c>
      <c r="I10" s="39" t="s">
        <v>111</v>
      </c>
      <c r="J10" s="39" t="s">
        <v>57</v>
      </c>
      <c r="K10" s="39"/>
      <c r="L10" s="39"/>
      <c r="M10" s="39"/>
      <c r="N10" s="41" t="s">
        <v>105</v>
      </c>
      <c r="O10" s="42" t="s">
        <v>59</v>
      </c>
      <c r="P10" s="42"/>
      <c r="Q10" s="42" t="s">
        <v>112</v>
      </c>
      <c r="R10" s="42" t="s">
        <v>113</v>
      </c>
      <c r="S10" s="43" t="s">
        <v>114</v>
      </c>
      <c r="T10" s="52" t="s">
        <v>91</v>
      </c>
      <c r="U10" s="52" t="s">
        <v>76</v>
      </c>
      <c r="V10" s="52" t="s">
        <v>77</v>
      </c>
      <c r="W10" s="53" t="s">
        <v>105</v>
      </c>
      <c r="X10" s="53">
        <v>9000000</v>
      </c>
      <c r="Y10" s="52" t="s">
        <v>79</v>
      </c>
      <c r="Z10" s="53" t="s">
        <v>115</v>
      </c>
      <c r="AA10" s="52" t="s">
        <v>81</v>
      </c>
      <c r="AB10" s="45"/>
      <c r="AC10" s="45"/>
      <c r="AD10" s="46" t="s">
        <v>64</v>
      </c>
      <c r="AE10" s="46"/>
      <c r="AF10" s="46"/>
      <c r="AG10" s="54" t="str">
        <f>[1]сортировка!$I$236</f>
        <v>от 20.12.2018 год                № МА -05-/4831</v>
      </c>
      <c r="AH10" s="46"/>
      <c r="AI10" s="46"/>
      <c r="AJ10" s="47" t="s">
        <v>66</v>
      </c>
      <c r="AK10" s="48" t="s">
        <v>67</v>
      </c>
      <c r="AL10" s="48" t="s">
        <v>67</v>
      </c>
      <c r="AM10" s="48" t="s">
        <v>67</v>
      </c>
      <c r="AN10" s="49"/>
      <c r="AO10" s="49"/>
      <c r="AP10" s="50"/>
      <c r="AQ10" s="50"/>
      <c r="AR10" s="50"/>
      <c r="AS10" s="50"/>
    </row>
    <row r="11" spans="1:45" ht="94.5" x14ac:dyDescent="0.25">
      <c r="A11" s="39">
        <v>7</v>
      </c>
      <c r="B11" s="39" t="s">
        <v>51</v>
      </c>
      <c r="C11" s="39" t="s">
        <v>116</v>
      </c>
      <c r="D11" s="39" t="s">
        <v>53</v>
      </c>
      <c r="E11" s="39" t="s">
        <v>117</v>
      </c>
      <c r="F11" s="39" t="s">
        <v>51</v>
      </c>
      <c r="G11" s="39" t="s">
        <v>118</v>
      </c>
      <c r="H11" s="40">
        <v>900</v>
      </c>
      <c r="I11" s="39" t="s">
        <v>119</v>
      </c>
      <c r="J11" s="39" t="s">
        <v>57</v>
      </c>
      <c r="K11" s="39"/>
      <c r="L11" s="39"/>
      <c r="M11" s="39"/>
      <c r="N11" s="41" t="s">
        <v>88</v>
      </c>
      <c r="O11" s="42" t="s">
        <v>59</v>
      </c>
      <c r="P11" s="42"/>
      <c r="Q11" s="42" t="s">
        <v>120</v>
      </c>
      <c r="R11" s="42" t="s">
        <v>121</v>
      </c>
      <c r="S11" s="43" t="s">
        <v>122</v>
      </c>
      <c r="T11" s="52" t="s">
        <v>98</v>
      </c>
      <c r="U11" s="52" t="s">
        <v>76</v>
      </c>
      <c r="V11" s="52" t="s">
        <v>77</v>
      </c>
      <c r="W11" s="52" t="s">
        <v>88</v>
      </c>
      <c r="X11" s="53">
        <v>9000000</v>
      </c>
      <c r="Y11" s="52" t="s">
        <v>79</v>
      </c>
      <c r="Z11" s="53" t="s">
        <v>123</v>
      </c>
      <c r="AA11" s="52" t="s">
        <v>81</v>
      </c>
      <c r="AB11" s="45" t="s">
        <v>82</v>
      </c>
      <c r="AC11" s="45"/>
      <c r="AD11" s="46" t="s">
        <v>83</v>
      </c>
      <c r="AE11" s="46"/>
      <c r="AF11" s="46"/>
      <c r="AG11" s="46" t="str">
        <f>$AG$9</f>
        <v>НЕТ</v>
      </c>
      <c r="AH11" s="46"/>
      <c r="AI11" s="46"/>
      <c r="AJ11" s="47" t="s">
        <v>66</v>
      </c>
      <c r="AK11" s="48" t="s">
        <v>67</v>
      </c>
      <c r="AL11" s="48" t="s">
        <v>67</v>
      </c>
      <c r="AM11" s="48" t="s">
        <v>67</v>
      </c>
      <c r="AN11" s="49"/>
      <c r="AO11" s="49"/>
      <c r="AP11" s="50"/>
      <c r="AQ11" s="50"/>
      <c r="AR11" s="50"/>
      <c r="AS11" s="50"/>
    </row>
    <row r="12" spans="1:45" ht="79.5" customHeight="1" x14ac:dyDescent="0.25">
      <c r="A12" s="39">
        <v>8</v>
      </c>
      <c r="B12" s="39" t="s">
        <v>51</v>
      </c>
      <c r="C12" s="39" t="s">
        <v>124</v>
      </c>
      <c r="D12" s="39" t="s">
        <v>53</v>
      </c>
      <c r="E12" s="39" t="s">
        <v>125</v>
      </c>
      <c r="F12" s="39" t="s">
        <v>51</v>
      </c>
      <c r="G12" s="39" t="s">
        <v>126</v>
      </c>
      <c r="H12" s="40">
        <v>860.12</v>
      </c>
      <c r="I12" s="39" t="s">
        <v>127</v>
      </c>
      <c r="J12" s="39" t="s">
        <v>57</v>
      </c>
      <c r="K12" s="39"/>
      <c r="L12" s="39"/>
      <c r="M12" s="39"/>
      <c r="N12" s="41" t="s">
        <v>58</v>
      </c>
      <c r="O12" s="42" t="s">
        <v>59</v>
      </c>
      <c r="P12" s="42"/>
      <c r="Q12" s="42" t="s">
        <v>72</v>
      </c>
      <c r="R12" s="42" t="s">
        <v>96</v>
      </c>
      <c r="S12" s="43" t="s">
        <v>128</v>
      </c>
      <c r="T12" s="52" t="s">
        <v>98</v>
      </c>
      <c r="U12" s="52" t="s">
        <v>76</v>
      </c>
      <c r="V12" s="52" t="s">
        <v>77</v>
      </c>
      <c r="W12" s="52" t="s">
        <v>78</v>
      </c>
      <c r="X12" s="53">
        <v>8601200</v>
      </c>
      <c r="Y12" s="52" t="s">
        <v>79</v>
      </c>
      <c r="Z12" s="52" t="s">
        <v>99</v>
      </c>
      <c r="AA12" s="52" t="s">
        <v>81</v>
      </c>
      <c r="AB12" s="45"/>
      <c r="AC12" s="45"/>
      <c r="AD12" s="46" t="s">
        <v>100</v>
      </c>
      <c r="AE12" s="46"/>
      <c r="AF12" s="46"/>
      <c r="AG12" s="46" t="str">
        <f>$AG$11</f>
        <v>НЕТ</v>
      </c>
      <c r="AH12" s="46"/>
      <c r="AI12" s="46"/>
      <c r="AJ12" s="47" t="s">
        <v>66</v>
      </c>
      <c r="AK12" s="48" t="s">
        <v>67</v>
      </c>
      <c r="AL12" s="48" t="s">
        <v>67</v>
      </c>
      <c r="AM12" s="48" t="s">
        <v>67</v>
      </c>
      <c r="AN12" s="49"/>
      <c r="AO12" s="49"/>
      <c r="AP12" s="50"/>
      <c r="AQ12" s="50"/>
      <c r="AR12" s="50"/>
      <c r="AS12" s="50"/>
    </row>
    <row r="13" spans="1:45" s="61" customFormat="1" ht="79.5" customHeight="1" x14ac:dyDescent="0.25">
      <c r="A13" s="39">
        <v>9</v>
      </c>
      <c r="B13" s="39" t="s">
        <v>51</v>
      </c>
      <c r="C13" s="39" t="s">
        <v>129</v>
      </c>
      <c r="D13" s="39" t="s">
        <v>53</v>
      </c>
      <c r="E13" s="39" t="s">
        <v>102</v>
      </c>
      <c r="F13" s="39" t="s">
        <v>51</v>
      </c>
      <c r="G13" s="39" t="s">
        <v>130</v>
      </c>
      <c r="H13" s="40">
        <v>8419.1749</v>
      </c>
      <c r="I13" s="39" t="s">
        <v>131</v>
      </c>
      <c r="J13" s="39" t="s">
        <v>57</v>
      </c>
      <c r="K13" s="39"/>
      <c r="L13" s="39"/>
      <c r="M13" s="39"/>
      <c r="N13" s="55" t="s">
        <v>58</v>
      </c>
      <c r="O13" s="56" t="s">
        <v>59</v>
      </c>
      <c r="P13" s="56"/>
      <c r="Q13" s="56" t="s">
        <v>72</v>
      </c>
      <c r="R13" s="56" t="s">
        <v>96</v>
      </c>
      <c r="S13" s="43" t="s">
        <v>132</v>
      </c>
      <c r="T13" s="52" t="s">
        <v>98</v>
      </c>
      <c r="U13" s="52" t="s">
        <v>76</v>
      </c>
      <c r="V13" s="52" t="s">
        <v>77</v>
      </c>
      <c r="W13" s="52" t="s">
        <v>78</v>
      </c>
      <c r="X13" s="53" t="s">
        <v>133</v>
      </c>
      <c r="Y13" s="52" t="s">
        <v>79</v>
      </c>
      <c r="Z13" s="52" t="s">
        <v>99</v>
      </c>
      <c r="AA13" s="52" t="s">
        <v>81</v>
      </c>
      <c r="AB13" s="57"/>
      <c r="AC13" s="57"/>
      <c r="AD13" s="58" t="s">
        <v>100</v>
      </c>
      <c r="AE13" s="58"/>
      <c r="AF13" s="58"/>
      <c r="AG13" s="46" t="str">
        <f>$AG$11</f>
        <v>НЕТ</v>
      </c>
      <c r="AH13" s="58"/>
      <c r="AI13" s="58"/>
      <c r="AJ13" s="47" t="s">
        <v>66</v>
      </c>
      <c r="AK13" s="48" t="s">
        <v>67</v>
      </c>
      <c r="AL13" s="48" t="s">
        <v>67</v>
      </c>
      <c r="AM13" s="48" t="s">
        <v>67</v>
      </c>
      <c r="AN13" s="59"/>
      <c r="AO13" s="59"/>
      <c r="AP13" s="60"/>
      <c r="AQ13" s="60"/>
      <c r="AR13" s="60"/>
      <c r="AS13" s="60"/>
    </row>
    <row r="14" spans="1:45" s="61" customFormat="1" ht="79.5" customHeight="1" x14ac:dyDescent="0.25">
      <c r="A14" s="39">
        <v>10</v>
      </c>
      <c r="B14" s="39" t="s">
        <v>51</v>
      </c>
      <c r="C14" s="39" t="s">
        <v>134</v>
      </c>
      <c r="D14" s="39" t="s">
        <v>53</v>
      </c>
      <c r="E14" s="39" t="s">
        <v>135</v>
      </c>
      <c r="F14" s="39" t="s">
        <v>51</v>
      </c>
      <c r="G14" s="39" t="s">
        <v>136</v>
      </c>
      <c r="H14" s="40">
        <v>12404.434999999999</v>
      </c>
      <c r="I14" s="39" t="s">
        <v>137</v>
      </c>
      <c r="J14" s="39" t="s">
        <v>57</v>
      </c>
      <c r="K14" s="39"/>
      <c r="L14" s="39"/>
      <c r="M14" s="39"/>
      <c r="N14" s="55" t="s">
        <v>58</v>
      </c>
      <c r="O14" s="56" t="s">
        <v>138</v>
      </c>
      <c r="P14" s="62">
        <v>43819</v>
      </c>
      <c r="Q14" s="56" t="s">
        <v>139</v>
      </c>
      <c r="R14" s="56" t="s">
        <v>140</v>
      </c>
      <c r="S14" s="43" t="s">
        <v>141</v>
      </c>
      <c r="T14" s="52" t="s">
        <v>98</v>
      </c>
      <c r="U14" s="52" t="s">
        <v>76</v>
      </c>
      <c r="V14" s="52" t="s">
        <v>77</v>
      </c>
      <c r="W14" s="52" t="s">
        <v>78</v>
      </c>
      <c r="X14" s="53" t="s">
        <v>142</v>
      </c>
      <c r="Y14" s="53" t="s">
        <v>143</v>
      </c>
      <c r="Z14" s="52" t="s">
        <v>99</v>
      </c>
      <c r="AA14" s="52" t="s">
        <v>81</v>
      </c>
      <c r="AB14" s="57" t="s">
        <v>144</v>
      </c>
      <c r="AC14" s="63" t="s">
        <v>145</v>
      </c>
      <c r="AD14" s="58" t="s">
        <v>83</v>
      </c>
      <c r="AE14" s="58"/>
      <c r="AF14" s="58"/>
      <c r="AG14" s="64" t="str">
        <f>[1]сортировка!$I$121</f>
        <v>от 31.01.2019 г.№ ма-06/523</v>
      </c>
      <c r="AH14" s="58"/>
      <c r="AI14" s="58"/>
      <c r="AJ14" s="65" t="s">
        <v>146</v>
      </c>
      <c r="AK14" s="65" t="s">
        <v>146</v>
      </c>
      <c r="AL14" s="65" t="s">
        <v>146</v>
      </c>
      <c r="AM14" s="65" t="s">
        <v>146</v>
      </c>
      <c r="AN14" s="59"/>
      <c r="AO14" s="59"/>
      <c r="AP14" s="60"/>
      <c r="AQ14" s="60"/>
      <c r="AR14" s="60"/>
      <c r="AS14" s="60"/>
    </row>
    <row r="15" spans="1:45" s="61" customFormat="1" ht="106.5" customHeight="1" x14ac:dyDescent="0.25">
      <c r="A15" s="39">
        <v>11</v>
      </c>
      <c r="B15" s="39" t="s">
        <v>51</v>
      </c>
      <c r="C15" s="39" t="s">
        <v>147</v>
      </c>
      <c r="D15" s="39" t="s">
        <v>53</v>
      </c>
      <c r="E15" s="39" t="s">
        <v>148</v>
      </c>
      <c r="F15" s="39" t="s">
        <v>51</v>
      </c>
      <c r="G15" s="39" t="s">
        <v>149</v>
      </c>
      <c r="H15" s="40">
        <v>1200</v>
      </c>
      <c r="I15" s="39" t="s">
        <v>150</v>
      </c>
      <c r="J15" s="39" t="s">
        <v>57</v>
      </c>
      <c r="K15" s="39"/>
      <c r="L15" s="39"/>
      <c r="M15" s="39"/>
      <c r="N15" s="60"/>
      <c r="O15" s="56" t="s">
        <v>59</v>
      </c>
      <c r="P15" s="56"/>
      <c r="Q15" s="56" t="s">
        <v>151</v>
      </c>
      <c r="R15" s="59"/>
      <c r="S15" s="66" t="s">
        <v>152</v>
      </c>
      <c r="T15" s="67"/>
      <c r="U15" s="44"/>
      <c r="V15" s="67"/>
      <c r="W15" s="67"/>
      <c r="X15" s="68"/>
      <c r="Y15" s="44"/>
      <c r="Z15" s="67"/>
      <c r="AA15" s="67"/>
      <c r="AB15" s="69" t="s">
        <v>153</v>
      </c>
      <c r="AC15" s="70"/>
      <c r="AD15" s="71" t="s">
        <v>83</v>
      </c>
      <c r="AE15" s="71"/>
      <c r="AF15" s="71"/>
      <c r="AG15" s="71" t="str">
        <f>$AG$13</f>
        <v>НЕТ</v>
      </c>
      <c r="AH15" s="71"/>
      <c r="AI15" s="71"/>
      <c r="AJ15" s="47" t="s">
        <v>66</v>
      </c>
      <c r="AK15" s="48" t="s">
        <v>67</v>
      </c>
      <c r="AL15" s="48" t="s">
        <v>67</v>
      </c>
      <c r="AM15" s="48" t="s">
        <v>67</v>
      </c>
      <c r="AN15" s="59"/>
      <c r="AO15" s="59"/>
      <c r="AP15" s="60"/>
      <c r="AQ15" s="60"/>
      <c r="AR15" s="60"/>
      <c r="AS15" s="60"/>
    </row>
    <row r="16" spans="1:45" s="61" customFormat="1" ht="110.25" x14ac:dyDescent="0.25">
      <c r="A16" s="39">
        <v>12</v>
      </c>
      <c r="B16" s="39" t="s">
        <v>51</v>
      </c>
      <c r="C16" s="39" t="s">
        <v>154</v>
      </c>
      <c r="D16" s="39" t="s">
        <v>53</v>
      </c>
      <c r="E16" s="39" t="s">
        <v>155</v>
      </c>
      <c r="F16" s="39" t="s">
        <v>51</v>
      </c>
      <c r="G16" s="39" t="s">
        <v>156</v>
      </c>
      <c r="H16" s="40">
        <v>1946.3215</v>
      </c>
      <c r="I16" s="39" t="s">
        <v>157</v>
      </c>
      <c r="J16" s="39" t="s">
        <v>57</v>
      </c>
      <c r="K16" s="39"/>
      <c r="L16" s="39"/>
      <c r="M16" s="39"/>
      <c r="N16" s="55" t="s">
        <v>58</v>
      </c>
      <c r="O16" s="56" t="s">
        <v>59</v>
      </c>
      <c r="P16" s="56"/>
      <c r="Q16" s="56" t="s">
        <v>158</v>
      </c>
      <c r="R16" s="56" t="s">
        <v>159</v>
      </c>
      <c r="S16" s="43" t="s">
        <v>160</v>
      </c>
      <c r="T16" s="52" t="s">
        <v>98</v>
      </c>
      <c r="U16" s="53" t="s">
        <v>161</v>
      </c>
      <c r="V16" s="52" t="s">
        <v>77</v>
      </c>
      <c r="W16" s="52" t="s">
        <v>78</v>
      </c>
      <c r="X16" s="72">
        <v>19463215</v>
      </c>
      <c r="Y16" s="53" t="s">
        <v>143</v>
      </c>
      <c r="Z16" s="52" t="s">
        <v>99</v>
      </c>
      <c r="AA16" s="52" t="s">
        <v>81</v>
      </c>
      <c r="AB16" s="57" t="s">
        <v>144</v>
      </c>
      <c r="AC16" s="63" t="s">
        <v>145</v>
      </c>
      <c r="AD16" s="58" t="s">
        <v>83</v>
      </c>
      <c r="AE16" s="58"/>
      <c r="AF16" s="58"/>
      <c r="AG16" s="58" t="s">
        <v>65</v>
      </c>
      <c r="AH16" s="58"/>
      <c r="AI16" s="58"/>
      <c r="AJ16" s="47" t="s">
        <v>66</v>
      </c>
      <c r="AK16" s="48" t="s">
        <v>67</v>
      </c>
      <c r="AL16" s="48" t="s">
        <v>67</v>
      </c>
      <c r="AM16" s="48" t="s">
        <v>67</v>
      </c>
      <c r="AN16" s="59"/>
      <c r="AO16" s="59"/>
      <c r="AP16" s="60"/>
      <c r="AQ16" s="60"/>
      <c r="AR16" s="60"/>
      <c r="AS16" s="60"/>
    </row>
    <row r="17" spans="1:45" s="61" customFormat="1" ht="129" customHeight="1" x14ac:dyDescent="0.25">
      <c r="A17" s="39">
        <v>13</v>
      </c>
      <c r="B17" s="39" t="s">
        <v>51</v>
      </c>
      <c r="C17" s="39" t="s">
        <v>162</v>
      </c>
      <c r="D17" s="39" t="s">
        <v>53</v>
      </c>
      <c r="E17" s="39" t="s">
        <v>163</v>
      </c>
      <c r="F17" s="39" t="s">
        <v>51</v>
      </c>
      <c r="G17" s="39" t="s">
        <v>164</v>
      </c>
      <c r="H17" s="40">
        <v>540</v>
      </c>
      <c r="I17" s="39" t="s">
        <v>165</v>
      </c>
      <c r="J17" s="39" t="s">
        <v>57</v>
      </c>
      <c r="K17" s="39"/>
      <c r="L17" s="39"/>
      <c r="M17" s="39"/>
      <c r="N17" s="55" t="s">
        <v>58</v>
      </c>
      <c r="O17" s="56" t="s">
        <v>59</v>
      </c>
      <c r="P17" s="56"/>
      <c r="Q17" s="56" t="s">
        <v>166</v>
      </c>
      <c r="R17" s="56" t="s">
        <v>167</v>
      </c>
      <c r="S17" s="43" t="s">
        <v>168</v>
      </c>
      <c r="T17" s="53" t="s">
        <v>169</v>
      </c>
      <c r="U17" s="52" t="s">
        <v>76</v>
      </c>
      <c r="V17" s="52" t="s">
        <v>77</v>
      </c>
      <c r="W17" s="52" t="s">
        <v>78</v>
      </c>
      <c r="X17" s="53">
        <v>7850000</v>
      </c>
      <c r="Y17" s="53" t="s">
        <v>79</v>
      </c>
      <c r="Z17" s="53" t="s">
        <v>170</v>
      </c>
      <c r="AA17" s="52" t="s">
        <v>81</v>
      </c>
      <c r="AB17" s="57"/>
      <c r="AC17" s="57"/>
      <c r="AD17" s="58" t="s">
        <v>64</v>
      </c>
      <c r="AE17" s="58"/>
      <c r="AF17" s="58"/>
      <c r="AG17" s="58" t="s">
        <v>65</v>
      </c>
      <c r="AH17" s="58"/>
      <c r="AI17" s="58"/>
      <c r="AJ17" s="47" t="s">
        <v>66</v>
      </c>
      <c r="AK17" s="48" t="s">
        <v>67</v>
      </c>
      <c r="AL17" s="48" t="s">
        <v>67</v>
      </c>
      <c r="AM17" s="48" t="s">
        <v>67</v>
      </c>
      <c r="AN17" s="59"/>
      <c r="AO17" s="59"/>
      <c r="AP17" s="60"/>
      <c r="AQ17" s="60"/>
      <c r="AR17" s="60"/>
      <c r="AS17" s="60"/>
    </row>
    <row r="18" spans="1:45" s="61" customFormat="1" ht="91.5" customHeight="1" x14ac:dyDescent="0.25">
      <c r="A18" s="39">
        <v>14</v>
      </c>
      <c r="B18" s="39" t="s">
        <v>51</v>
      </c>
      <c r="C18" s="39" t="s">
        <v>171</v>
      </c>
      <c r="D18" s="39" t="s">
        <v>53</v>
      </c>
      <c r="E18" s="39" t="s">
        <v>172</v>
      </c>
      <c r="F18" s="39" t="s">
        <v>51</v>
      </c>
      <c r="G18" s="39" t="s">
        <v>173</v>
      </c>
      <c r="H18" s="40">
        <v>5421.7340999999997</v>
      </c>
      <c r="I18" s="39" t="s">
        <v>174</v>
      </c>
      <c r="J18" s="39" t="s">
        <v>57</v>
      </c>
      <c r="K18" s="39"/>
      <c r="L18" s="39"/>
      <c r="M18" s="39"/>
      <c r="N18" s="55" t="s">
        <v>175</v>
      </c>
      <c r="O18" s="56" t="s">
        <v>138</v>
      </c>
      <c r="P18" s="62">
        <v>43819</v>
      </c>
      <c r="Q18" s="56" t="s">
        <v>176</v>
      </c>
      <c r="R18" s="73" t="s">
        <v>177</v>
      </c>
      <c r="S18" s="74" t="s">
        <v>178</v>
      </c>
      <c r="T18" s="75" t="s">
        <v>179</v>
      </c>
      <c r="U18" s="75" t="s">
        <v>180</v>
      </c>
      <c r="V18" s="75" t="s">
        <v>181</v>
      </c>
      <c r="W18" s="75" t="s">
        <v>175</v>
      </c>
      <c r="X18" s="75">
        <v>1638120</v>
      </c>
      <c r="Y18" s="76" t="s">
        <v>182</v>
      </c>
      <c r="Z18" s="76" t="s">
        <v>182</v>
      </c>
      <c r="AA18" s="76" t="s">
        <v>182</v>
      </c>
      <c r="AB18" s="57" t="s">
        <v>144</v>
      </c>
      <c r="AC18" s="57"/>
      <c r="AD18" s="58" t="s">
        <v>83</v>
      </c>
      <c r="AE18" s="58"/>
      <c r="AF18" s="58"/>
      <c r="AG18" s="58" t="s">
        <v>65</v>
      </c>
      <c r="AH18" s="58"/>
      <c r="AI18" s="58"/>
      <c r="AJ18" s="65" t="s">
        <v>146</v>
      </c>
      <c r="AK18" s="65" t="s">
        <v>146</v>
      </c>
      <c r="AL18" s="65" t="s">
        <v>146</v>
      </c>
      <c r="AM18" s="65" t="s">
        <v>146</v>
      </c>
      <c r="AN18" s="59"/>
      <c r="AO18" s="59"/>
      <c r="AP18" s="60"/>
      <c r="AQ18" s="60"/>
      <c r="AR18" s="60"/>
      <c r="AS18" s="60"/>
    </row>
    <row r="19" spans="1:45" s="61" customFormat="1" ht="91.5" customHeight="1" x14ac:dyDescent="0.25">
      <c r="A19" s="39">
        <v>15</v>
      </c>
      <c r="B19" s="39" t="s">
        <v>51</v>
      </c>
      <c r="C19" s="39" t="s">
        <v>183</v>
      </c>
      <c r="D19" s="39" t="s">
        <v>53</v>
      </c>
      <c r="E19" s="39" t="s">
        <v>184</v>
      </c>
      <c r="F19" s="39" t="s">
        <v>51</v>
      </c>
      <c r="G19" s="39" t="s">
        <v>185</v>
      </c>
      <c r="H19" s="40">
        <v>12047.6</v>
      </c>
      <c r="I19" s="39" t="s">
        <v>186</v>
      </c>
      <c r="J19" s="39" t="s">
        <v>57</v>
      </c>
      <c r="K19" s="39"/>
      <c r="L19" s="39"/>
      <c r="M19" s="39"/>
      <c r="N19" s="55" t="s">
        <v>58</v>
      </c>
      <c r="O19" s="56" t="s">
        <v>138</v>
      </c>
      <c r="P19" s="62">
        <v>43819</v>
      </c>
      <c r="Q19" s="56" t="s">
        <v>187</v>
      </c>
      <c r="R19" s="56" t="s">
        <v>140</v>
      </c>
      <c r="S19" s="43" t="s">
        <v>188</v>
      </c>
      <c r="T19" s="52" t="s">
        <v>98</v>
      </c>
      <c r="U19" s="52" t="s">
        <v>76</v>
      </c>
      <c r="V19" s="52" t="s">
        <v>77</v>
      </c>
      <c r="W19" s="52" t="s">
        <v>78</v>
      </c>
      <c r="X19" s="53">
        <v>120476000</v>
      </c>
      <c r="Y19" s="53" t="s">
        <v>143</v>
      </c>
      <c r="Z19" s="52" t="s">
        <v>99</v>
      </c>
      <c r="AA19" s="52" t="s">
        <v>81</v>
      </c>
      <c r="AB19" s="57" t="s">
        <v>144</v>
      </c>
      <c r="AC19" s="63" t="s">
        <v>145</v>
      </c>
      <c r="AD19" s="58" t="s">
        <v>83</v>
      </c>
      <c r="AE19" s="58"/>
      <c r="AF19" s="58"/>
      <c r="AG19" s="58" t="s">
        <v>65</v>
      </c>
      <c r="AH19" s="58"/>
      <c r="AI19" s="58"/>
      <c r="AJ19" s="65" t="s">
        <v>146</v>
      </c>
      <c r="AK19" s="65" t="s">
        <v>146</v>
      </c>
      <c r="AL19" s="65" t="s">
        <v>146</v>
      </c>
      <c r="AM19" s="65" t="s">
        <v>146</v>
      </c>
      <c r="AN19" s="59"/>
      <c r="AO19" s="59"/>
      <c r="AP19" s="60"/>
      <c r="AQ19" s="60"/>
      <c r="AR19" s="60"/>
      <c r="AS19" s="60"/>
    </row>
    <row r="20" spans="1:45" s="61" customFormat="1" ht="91.5" customHeight="1" x14ac:dyDescent="0.25">
      <c r="A20" s="39">
        <v>16</v>
      </c>
      <c r="B20" s="39" t="s">
        <v>51</v>
      </c>
      <c r="C20" s="39" t="s">
        <v>189</v>
      </c>
      <c r="D20" s="39" t="s">
        <v>53</v>
      </c>
      <c r="E20" s="39" t="s">
        <v>190</v>
      </c>
      <c r="F20" s="39" t="s">
        <v>51</v>
      </c>
      <c r="G20" s="39" t="s">
        <v>191</v>
      </c>
      <c r="H20" s="40">
        <v>4118.5209000000004</v>
      </c>
      <c r="I20" s="39" t="s">
        <v>192</v>
      </c>
      <c r="J20" s="39" t="s">
        <v>57</v>
      </c>
      <c r="K20" s="39"/>
      <c r="L20" s="39"/>
      <c r="M20" s="39"/>
      <c r="N20" s="77" t="s">
        <v>58</v>
      </c>
      <c r="O20" s="56" t="s">
        <v>138</v>
      </c>
      <c r="P20" s="62">
        <v>43819</v>
      </c>
      <c r="Q20" s="56" t="s">
        <v>193</v>
      </c>
      <c r="R20" s="77" t="s">
        <v>194</v>
      </c>
      <c r="S20" s="66" t="s">
        <v>195</v>
      </c>
      <c r="T20" s="72" t="s">
        <v>91</v>
      </c>
      <c r="U20" s="52" t="s">
        <v>76</v>
      </c>
      <c r="V20" s="52" t="s">
        <v>77</v>
      </c>
      <c r="W20" s="52" t="s">
        <v>78</v>
      </c>
      <c r="X20" s="53" t="s">
        <v>196</v>
      </c>
      <c r="Y20" s="53" t="s">
        <v>143</v>
      </c>
      <c r="Z20" s="52" t="s">
        <v>99</v>
      </c>
      <c r="AA20" s="52" t="s">
        <v>81</v>
      </c>
      <c r="AB20" s="70" t="s">
        <v>82</v>
      </c>
      <c r="AC20" s="63" t="s">
        <v>145</v>
      </c>
      <c r="AD20" s="71" t="s">
        <v>83</v>
      </c>
      <c r="AE20" s="71"/>
      <c r="AF20" s="71"/>
      <c r="AG20" s="78" t="str">
        <f>[1]сортировка!$I$409</f>
        <v>от 15.04.2019 № МА-05/2422</v>
      </c>
      <c r="AH20" s="71"/>
      <c r="AI20" s="71"/>
      <c r="AJ20" s="65" t="s">
        <v>146</v>
      </c>
      <c r="AK20" s="65" t="s">
        <v>146</v>
      </c>
      <c r="AL20" s="65" t="s">
        <v>146</v>
      </c>
      <c r="AM20" s="65" t="s">
        <v>146</v>
      </c>
      <c r="AN20" s="59"/>
      <c r="AO20" s="59"/>
      <c r="AP20" s="60"/>
      <c r="AQ20" s="60"/>
      <c r="AR20" s="60"/>
      <c r="AS20" s="60"/>
    </row>
    <row r="21" spans="1:45" s="61" customFormat="1" ht="141.75" customHeight="1" x14ac:dyDescent="0.25">
      <c r="A21" s="39">
        <v>17</v>
      </c>
      <c r="B21" s="39" t="s">
        <v>51</v>
      </c>
      <c r="C21" s="39" t="s">
        <v>197</v>
      </c>
      <c r="D21" s="39" t="s">
        <v>53</v>
      </c>
      <c r="E21" s="39" t="s">
        <v>198</v>
      </c>
      <c r="F21" s="39" t="s">
        <v>51</v>
      </c>
      <c r="G21" s="39" t="s">
        <v>199</v>
      </c>
      <c r="H21" s="40">
        <v>1028.6949</v>
      </c>
      <c r="I21" s="39" t="s">
        <v>200</v>
      </c>
      <c r="J21" s="39" t="s">
        <v>57</v>
      </c>
      <c r="K21" s="39"/>
      <c r="L21" s="39"/>
      <c r="M21" s="39"/>
      <c r="N21" s="55" t="s">
        <v>58</v>
      </c>
      <c r="O21" s="56" t="s">
        <v>59</v>
      </c>
      <c r="P21" s="56"/>
      <c r="Q21" s="56" t="s">
        <v>201</v>
      </c>
      <c r="R21" s="56" t="s">
        <v>202</v>
      </c>
      <c r="S21" s="43" t="s">
        <v>203</v>
      </c>
      <c r="T21" s="44"/>
      <c r="U21" s="44"/>
      <c r="V21" s="44"/>
      <c r="W21" s="44"/>
      <c r="X21" s="44"/>
      <c r="Y21" s="44"/>
      <c r="Z21" s="44"/>
      <c r="AA21" s="44"/>
      <c r="AB21" s="57" t="s">
        <v>63</v>
      </c>
      <c r="AC21" s="57"/>
      <c r="AD21" s="58" t="s">
        <v>64</v>
      </c>
      <c r="AE21" s="58"/>
      <c r="AF21" s="58"/>
      <c r="AG21" s="58" t="str">
        <f>$AG$19</f>
        <v>НЕТ</v>
      </c>
      <c r="AH21" s="58"/>
      <c r="AI21" s="58"/>
      <c r="AJ21" s="47" t="s">
        <v>66</v>
      </c>
      <c r="AK21" s="48" t="s">
        <v>67</v>
      </c>
      <c r="AL21" s="48" t="s">
        <v>67</v>
      </c>
      <c r="AM21" s="48" t="s">
        <v>67</v>
      </c>
      <c r="AN21" s="59"/>
      <c r="AO21" s="59"/>
      <c r="AP21" s="60"/>
      <c r="AQ21" s="60"/>
      <c r="AR21" s="60"/>
      <c r="AS21" s="60"/>
    </row>
    <row r="22" spans="1:45" s="61" customFormat="1" ht="141.75" customHeight="1" x14ac:dyDescent="0.25">
      <c r="A22" s="39">
        <v>18</v>
      </c>
      <c r="B22" s="39" t="s">
        <v>51</v>
      </c>
      <c r="C22" s="39" t="s">
        <v>204</v>
      </c>
      <c r="D22" s="39" t="s">
        <v>53</v>
      </c>
      <c r="E22" s="39" t="s">
        <v>205</v>
      </c>
      <c r="F22" s="39" t="s">
        <v>51</v>
      </c>
      <c r="G22" s="39" t="s">
        <v>206</v>
      </c>
      <c r="H22" s="40">
        <v>490.56119999999999</v>
      </c>
      <c r="I22" s="39" t="s">
        <v>207</v>
      </c>
      <c r="J22" s="39" t="s">
        <v>57</v>
      </c>
      <c r="K22" s="39"/>
      <c r="L22" s="39"/>
      <c r="M22" s="39"/>
      <c r="N22" s="55" t="s">
        <v>58</v>
      </c>
      <c r="O22" s="56" t="s">
        <v>59</v>
      </c>
      <c r="P22" s="56"/>
      <c r="Q22" s="56" t="s">
        <v>208</v>
      </c>
      <c r="R22" s="56" t="s">
        <v>209</v>
      </c>
      <c r="S22" s="43" t="s">
        <v>210</v>
      </c>
      <c r="T22" s="52" t="s">
        <v>98</v>
      </c>
      <c r="U22" s="52" t="s">
        <v>76</v>
      </c>
      <c r="V22" s="52" t="s">
        <v>77</v>
      </c>
      <c r="W22" s="52" t="s">
        <v>78</v>
      </c>
      <c r="X22" s="53">
        <v>4905612</v>
      </c>
      <c r="Y22" s="53" t="s">
        <v>143</v>
      </c>
      <c r="Z22" s="53" t="s">
        <v>211</v>
      </c>
      <c r="AA22" s="52" t="s">
        <v>81</v>
      </c>
      <c r="AB22" s="57" t="s">
        <v>63</v>
      </c>
      <c r="AC22" s="63" t="s">
        <v>145</v>
      </c>
      <c r="AD22" s="58" t="s">
        <v>64</v>
      </c>
      <c r="AE22" s="58"/>
      <c r="AF22" s="58"/>
      <c r="AG22" s="64" t="str">
        <f>[1]сортировка!$I$916</f>
        <v>от 15.07.2019 № ма-07/4337</v>
      </c>
      <c r="AH22" s="58"/>
      <c r="AI22" s="58"/>
      <c r="AJ22" s="47" t="s">
        <v>66</v>
      </c>
      <c r="AK22" s="48" t="s">
        <v>67</v>
      </c>
      <c r="AL22" s="48" t="s">
        <v>67</v>
      </c>
      <c r="AM22" s="48" t="s">
        <v>67</v>
      </c>
      <c r="AN22" s="59"/>
      <c r="AO22" s="59"/>
      <c r="AP22" s="60"/>
      <c r="AQ22" s="60"/>
      <c r="AR22" s="60"/>
      <c r="AS22" s="60"/>
    </row>
    <row r="23" spans="1:45" s="61" customFormat="1" ht="76.5" customHeight="1" x14ac:dyDescent="0.25">
      <c r="A23" s="39">
        <v>19</v>
      </c>
      <c r="B23" s="39" t="s">
        <v>51</v>
      </c>
      <c r="C23" s="39" t="s">
        <v>212</v>
      </c>
      <c r="D23" s="39" t="s">
        <v>53</v>
      </c>
      <c r="E23" s="39" t="s">
        <v>213</v>
      </c>
      <c r="F23" s="39" t="s">
        <v>51</v>
      </c>
      <c r="G23" s="39" t="s">
        <v>214</v>
      </c>
      <c r="H23" s="40">
        <v>1536.1</v>
      </c>
      <c r="I23" s="39" t="s">
        <v>215</v>
      </c>
      <c r="J23" s="39" t="s">
        <v>57</v>
      </c>
      <c r="K23" s="39"/>
      <c r="L23" s="39"/>
      <c r="M23" s="39"/>
      <c r="N23" s="55" t="s">
        <v>58</v>
      </c>
      <c r="O23" s="56" t="s">
        <v>59</v>
      </c>
      <c r="P23" s="56"/>
      <c r="Q23" s="56" t="s">
        <v>216</v>
      </c>
      <c r="R23" s="56" t="s">
        <v>140</v>
      </c>
      <c r="S23" s="43" t="s">
        <v>217</v>
      </c>
      <c r="T23" s="44"/>
      <c r="U23" s="44"/>
      <c r="V23" s="44"/>
      <c r="W23" s="44"/>
      <c r="X23" s="44"/>
      <c r="Y23" s="44"/>
      <c r="Z23" s="44"/>
      <c r="AA23" s="44"/>
      <c r="AB23" s="57" t="s">
        <v>144</v>
      </c>
      <c r="AC23" s="57"/>
      <c r="AD23" s="58" t="s">
        <v>83</v>
      </c>
      <c r="AE23" s="58"/>
      <c r="AF23" s="58"/>
      <c r="AG23" s="58" t="str">
        <f>$AG$21</f>
        <v>НЕТ</v>
      </c>
      <c r="AH23" s="58"/>
      <c r="AI23" s="58"/>
      <c r="AJ23" s="47" t="s">
        <v>66</v>
      </c>
      <c r="AK23" s="48" t="s">
        <v>67</v>
      </c>
      <c r="AL23" s="48" t="s">
        <v>67</v>
      </c>
      <c r="AM23" s="48" t="s">
        <v>67</v>
      </c>
      <c r="AN23" s="59"/>
      <c r="AO23" s="59"/>
      <c r="AP23" s="60"/>
      <c r="AQ23" s="60"/>
      <c r="AR23" s="60"/>
      <c r="AS23" s="60"/>
    </row>
    <row r="24" spans="1:45" s="61" customFormat="1" ht="76.5" customHeight="1" x14ac:dyDescent="0.25">
      <c r="A24" s="39">
        <v>20</v>
      </c>
      <c r="B24" s="39" t="s">
        <v>51</v>
      </c>
      <c r="C24" s="39" t="s">
        <v>218</v>
      </c>
      <c r="D24" s="39" t="s">
        <v>53</v>
      </c>
      <c r="E24" s="39" t="s">
        <v>219</v>
      </c>
      <c r="F24" s="39" t="s">
        <v>51</v>
      </c>
      <c r="G24" s="39" t="s">
        <v>220</v>
      </c>
      <c r="H24" s="40">
        <v>915.4325</v>
      </c>
      <c r="I24" s="39" t="s">
        <v>221</v>
      </c>
      <c r="J24" s="39" t="s">
        <v>57</v>
      </c>
      <c r="K24" s="39"/>
      <c r="L24" s="39"/>
      <c r="M24" s="39"/>
      <c r="N24" s="55" t="s">
        <v>58</v>
      </c>
      <c r="O24" s="56" t="s">
        <v>59</v>
      </c>
      <c r="P24" s="56"/>
      <c r="Q24" s="56" t="s">
        <v>222</v>
      </c>
      <c r="R24" s="56" t="s">
        <v>140</v>
      </c>
      <c r="S24" s="43" t="s">
        <v>223</v>
      </c>
      <c r="T24" s="53" t="s">
        <v>169</v>
      </c>
      <c r="U24" s="53" t="s">
        <v>224</v>
      </c>
      <c r="V24" s="52" t="s">
        <v>77</v>
      </c>
      <c r="W24" s="52" t="s">
        <v>78</v>
      </c>
      <c r="X24" s="53">
        <v>9154325</v>
      </c>
      <c r="Y24" s="53" t="s">
        <v>143</v>
      </c>
      <c r="Z24" s="53" t="s">
        <v>99</v>
      </c>
      <c r="AA24" s="53" t="s">
        <v>81</v>
      </c>
      <c r="AB24" s="57" t="s">
        <v>144</v>
      </c>
      <c r="AC24" s="63" t="s">
        <v>145</v>
      </c>
      <c r="AD24" s="58" t="s">
        <v>83</v>
      </c>
      <c r="AE24" s="58"/>
      <c r="AF24" s="58"/>
      <c r="AG24" s="58" t="str">
        <f>$AG$21</f>
        <v>НЕТ</v>
      </c>
      <c r="AH24" s="58"/>
      <c r="AI24" s="58"/>
      <c r="AJ24" s="47" t="s">
        <v>66</v>
      </c>
      <c r="AK24" s="48" t="s">
        <v>67</v>
      </c>
      <c r="AL24" s="48" t="s">
        <v>67</v>
      </c>
      <c r="AM24" s="48" t="s">
        <v>67</v>
      </c>
      <c r="AN24" s="59"/>
      <c r="AO24" s="59"/>
      <c r="AP24" s="60"/>
      <c r="AQ24" s="60"/>
      <c r="AR24" s="60"/>
      <c r="AS24" s="60"/>
    </row>
    <row r="25" spans="1:45" s="61" customFormat="1" ht="126.75" customHeight="1" x14ac:dyDescent="0.25">
      <c r="A25" s="39">
        <v>21</v>
      </c>
      <c r="B25" s="39" t="s">
        <v>51</v>
      </c>
      <c r="C25" s="39" t="s">
        <v>225</v>
      </c>
      <c r="D25" s="39" t="s">
        <v>53</v>
      </c>
      <c r="E25" s="39" t="s">
        <v>226</v>
      </c>
      <c r="F25" s="39" t="s">
        <v>51</v>
      </c>
      <c r="G25" s="39" t="s">
        <v>227</v>
      </c>
      <c r="H25" s="40">
        <v>3332.3272000000002</v>
      </c>
      <c r="I25" s="39" t="s">
        <v>228</v>
      </c>
      <c r="J25" s="39" t="s">
        <v>57</v>
      </c>
      <c r="K25" s="39"/>
      <c r="L25" s="39"/>
      <c r="M25" s="39"/>
      <c r="N25" s="55" t="s">
        <v>58</v>
      </c>
      <c r="O25" s="56" t="s">
        <v>59</v>
      </c>
      <c r="P25" s="56"/>
      <c r="Q25" s="56" t="s">
        <v>229</v>
      </c>
      <c r="R25" s="56" t="s">
        <v>230</v>
      </c>
      <c r="S25" s="43" t="s">
        <v>231</v>
      </c>
      <c r="T25" s="53" t="s">
        <v>169</v>
      </c>
      <c r="U25" s="53" t="s">
        <v>232</v>
      </c>
      <c r="V25" s="52" t="s">
        <v>77</v>
      </c>
      <c r="W25" s="52" t="s">
        <v>78</v>
      </c>
      <c r="X25" s="53" t="s">
        <v>233</v>
      </c>
      <c r="Y25" s="53" t="s">
        <v>79</v>
      </c>
      <c r="Z25" s="53" t="s">
        <v>234</v>
      </c>
      <c r="AA25" s="53" t="s">
        <v>81</v>
      </c>
      <c r="AB25" s="57"/>
      <c r="AC25" s="57"/>
      <c r="AD25" s="58" t="s">
        <v>64</v>
      </c>
      <c r="AE25" s="58"/>
      <c r="AF25" s="58"/>
      <c r="AG25" s="64" t="str">
        <f>[1]сортировка!$I$259</f>
        <v>от 07.11.2018 № 13-/4026/18</v>
      </c>
      <c r="AH25" s="58"/>
      <c r="AI25" s="58"/>
      <c r="AJ25" s="47" t="s">
        <v>66</v>
      </c>
      <c r="AK25" s="48" t="s">
        <v>67</v>
      </c>
      <c r="AL25" s="48" t="s">
        <v>67</v>
      </c>
      <c r="AM25" s="48" t="s">
        <v>67</v>
      </c>
      <c r="AN25" s="59"/>
      <c r="AO25" s="59"/>
      <c r="AP25" s="60"/>
      <c r="AQ25" s="60"/>
      <c r="AR25" s="60"/>
      <c r="AS25" s="60"/>
    </row>
    <row r="26" spans="1:45" s="61" customFormat="1" ht="108" customHeight="1" x14ac:dyDescent="0.25">
      <c r="A26" s="39">
        <v>22</v>
      </c>
      <c r="B26" s="39" t="s">
        <v>51</v>
      </c>
      <c r="C26" s="39" t="s">
        <v>235</v>
      </c>
      <c r="D26" s="39" t="s">
        <v>53</v>
      </c>
      <c r="E26" s="39" t="s">
        <v>236</v>
      </c>
      <c r="F26" s="39" t="s">
        <v>51</v>
      </c>
      <c r="G26" s="39" t="s">
        <v>237</v>
      </c>
      <c r="H26" s="40">
        <v>1108.5617999999999</v>
      </c>
      <c r="I26" s="39" t="s">
        <v>238</v>
      </c>
      <c r="J26" s="39" t="s">
        <v>57</v>
      </c>
      <c r="K26" s="39"/>
      <c r="L26" s="39"/>
      <c r="M26" s="39"/>
      <c r="N26" s="55" t="s">
        <v>58</v>
      </c>
      <c r="O26" s="56" t="s">
        <v>59</v>
      </c>
      <c r="P26" s="56"/>
      <c r="Q26" s="56" t="s">
        <v>239</v>
      </c>
      <c r="R26" s="56" t="s">
        <v>240</v>
      </c>
      <c r="S26" s="79" t="s">
        <v>241</v>
      </c>
      <c r="T26" s="52" t="s">
        <v>98</v>
      </c>
      <c r="U26" s="53" t="s">
        <v>242</v>
      </c>
      <c r="V26" s="52" t="s">
        <v>77</v>
      </c>
      <c r="W26" s="52" t="s">
        <v>78</v>
      </c>
      <c r="X26" s="53">
        <v>11085618</v>
      </c>
      <c r="Y26" s="53" t="s">
        <v>79</v>
      </c>
      <c r="Z26" s="53" t="s">
        <v>243</v>
      </c>
      <c r="AA26" s="53" t="s">
        <v>81</v>
      </c>
      <c r="AB26" s="57"/>
      <c r="AC26" s="57"/>
      <c r="AD26" s="58" t="s">
        <v>64</v>
      </c>
      <c r="AE26" s="58"/>
      <c r="AF26" s="58"/>
      <c r="AG26" s="58" t="str">
        <f t="shared" ref="AG26:AG32" si="0">$AG$24</f>
        <v>НЕТ</v>
      </c>
      <c r="AH26" s="58"/>
      <c r="AI26" s="58"/>
      <c r="AJ26" s="47" t="s">
        <v>66</v>
      </c>
      <c r="AK26" s="48" t="s">
        <v>67</v>
      </c>
      <c r="AL26" s="48" t="s">
        <v>67</v>
      </c>
      <c r="AM26" s="48" t="s">
        <v>67</v>
      </c>
      <c r="AN26" s="59"/>
      <c r="AO26" s="59"/>
      <c r="AP26" s="60"/>
      <c r="AQ26" s="60"/>
      <c r="AR26" s="60"/>
      <c r="AS26" s="60"/>
    </row>
    <row r="27" spans="1:45" s="61" customFormat="1" ht="84.75" customHeight="1" x14ac:dyDescent="0.25">
      <c r="A27" s="39">
        <v>23</v>
      </c>
      <c r="B27" s="39" t="s">
        <v>51</v>
      </c>
      <c r="C27" s="39" t="s">
        <v>244</v>
      </c>
      <c r="D27" s="39" t="s">
        <v>53</v>
      </c>
      <c r="E27" s="39" t="s">
        <v>245</v>
      </c>
      <c r="F27" s="39" t="s">
        <v>51</v>
      </c>
      <c r="G27" s="39" t="s">
        <v>246</v>
      </c>
      <c r="H27" s="40">
        <v>1565.8</v>
      </c>
      <c r="I27" s="39" t="s">
        <v>247</v>
      </c>
      <c r="J27" s="39" t="s">
        <v>57</v>
      </c>
      <c r="K27" s="39"/>
      <c r="L27" s="39"/>
      <c r="M27" s="39"/>
      <c r="N27" s="55" t="s">
        <v>58</v>
      </c>
      <c r="O27" s="56" t="s">
        <v>59</v>
      </c>
      <c r="P27" s="56"/>
      <c r="Q27" s="56" t="s">
        <v>248</v>
      </c>
      <c r="R27" s="56" t="s">
        <v>140</v>
      </c>
      <c r="S27" s="43" t="s">
        <v>249</v>
      </c>
      <c r="T27" s="52" t="s">
        <v>98</v>
      </c>
      <c r="U27" s="53" t="s">
        <v>250</v>
      </c>
      <c r="V27" s="52" t="s">
        <v>77</v>
      </c>
      <c r="W27" s="52" t="s">
        <v>78</v>
      </c>
      <c r="X27" s="53">
        <v>15658000</v>
      </c>
      <c r="Y27" s="53" t="s">
        <v>143</v>
      </c>
      <c r="Z27" s="53" t="s">
        <v>99</v>
      </c>
      <c r="AA27" s="53" t="s">
        <v>81</v>
      </c>
      <c r="AB27" s="57" t="s">
        <v>144</v>
      </c>
      <c r="AC27" s="63" t="s">
        <v>145</v>
      </c>
      <c r="AD27" s="58" t="s">
        <v>83</v>
      </c>
      <c r="AE27" s="58"/>
      <c r="AF27" s="58"/>
      <c r="AG27" s="58" t="str">
        <f t="shared" si="0"/>
        <v>НЕТ</v>
      </c>
      <c r="AH27" s="58"/>
      <c r="AI27" s="58"/>
      <c r="AJ27" s="47" t="s">
        <v>66</v>
      </c>
      <c r="AK27" s="48" t="s">
        <v>67</v>
      </c>
      <c r="AL27" s="48" t="s">
        <v>67</v>
      </c>
      <c r="AM27" s="48" t="s">
        <v>67</v>
      </c>
      <c r="AN27" s="59"/>
      <c r="AO27" s="59"/>
      <c r="AP27" s="60"/>
      <c r="AQ27" s="60"/>
      <c r="AR27" s="60"/>
      <c r="AS27" s="60"/>
    </row>
    <row r="28" spans="1:45" s="61" customFormat="1" ht="110.25" x14ac:dyDescent="0.25">
      <c r="A28" s="39">
        <v>24</v>
      </c>
      <c r="B28" s="39" t="s">
        <v>51</v>
      </c>
      <c r="C28" s="39" t="s">
        <v>251</v>
      </c>
      <c r="D28" s="39" t="s">
        <v>53</v>
      </c>
      <c r="E28" s="39" t="s">
        <v>252</v>
      </c>
      <c r="F28" s="39" t="s">
        <v>51</v>
      </c>
      <c r="G28" s="39" t="s">
        <v>253</v>
      </c>
      <c r="H28" s="40">
        <v>959.43759999999997</v>
      </c>
      <c r="I28" s="39" t="s">
        <v>254</v>
      </c>
      <c r="J28" s="39" t="s">
        <v>57</v>
      </c>
      <c r="K28" s="39"/>
      <c r="L28" s="39"/>
      <c r="M28" s="39"/>
      <c r="N28" s="55" t="s">
        <v>58</v>
      </c>
      <c r="O28" s="56" t="s">
        <v>59</v>
      </c>
      <c r="P28" s="56"/>
      <c r="Q28" s="56" t="s">
        <v>255</v>
      </c>
      <c r="R28" s="56" t="s">
        <v>256</v>
      </c>
      <c r="S28" s="43" t="s">
        <v>257</v>
      </c>
      <c r="T28" s="52" t="s">
        <v>98</v>
      </c>
      <c r="U28" s="53" t="s">
        <v>224</v>
      </c>
      <c r="V28" s="52" t="s">
        <v>77</v>
      </c>
      <c r="W28" s="52" t="s">
        <v>78</v>
      </c>
      <c r="X28" s="53">
        <v>9594376</v>
      </c>
      <c r="Y28" s="53" t="s">
        <v>79</v>
      </c>
      <c r="Z28" s="53" t="s">
        <v>258</v>
      </c>
      <c r="AA28" s="52" t="s">
        <v>81</v>
      </c>
      <c r="AB28" s="57"/>
      <c r="AC28" s="57"/>
      <c r="AD28" s="58" t="s">
        <v>64</v>
      </c>
      <c r="AE28" s="58"/>
      <c r="AF28" s="58"/>
      <c r="AG28" s="58" t="str">
        <f t="shared" si="0"/>
        <v>НЕТ</v>
      </c>
      <c r="AH28" s="58"/>
      <c r="AI28" s="58"/>
      <c r="AJ28" s="47" t="s">
        <v>66</v>
      </c>
      <c r="AK28" s="48" t="s">
        <v>67</v>
      </c>
      <c r="AL28" s="48" t="s">
        <v>67</v>
      </c>
      <c r="AM28" s="48" t="s">
        <v>67</v>
      </c>
      <c r="AN28" s="59"/>
      <c r="AO28" s="59"/>
      <c r="AP28" s="60"/>
      <c r="AQ28" s="60"/>
      <c r="AR28" s="60"/>
      <c r="AS28" s="60"/>
    </row>
    <row r="29" spans="1:45" s="61" customFormat="1" ht="146.25" customHeight="1" x14ac:dyDescent="0.25">
      <c r="A29" s="39">
        <v>25</v>
      </c>
      <c r="B29" s="39" t="s">
        <v>51</v>
      </c>
      <c r="C29" s="39" t="s">
        <v>259</v>
      </c>
      <c r="D29" s="39" t="s">
        <v>53</v>
      </c>
      <c r="E29" s="39" t="s">
        <v>260</v>
      </c>
      <c r="F29" s="39" t="s">
        <v>51</v>
      </c>
      <c r="G29" s="39" t="s">
        <v>261</v>
      </c>
      <c r="H29" s="40">
        <v>1603.3</v>
      </c>
      <c r="I29" s="39" t="s">
        <v>262</v>
      </c>
      <c r="J29" s="39" t="s">
        <v>57</v>
      </c>
      <c r="K29" s="39"/>
      <c r="L29" s="39"/>
      <c r="M29" s="39"/>
      <c r="N29" s="55" t="s">
        <v>58</v>
      </c>
      <c r="O29" s="56" t="s">
        <v>59</v>
      </c>
      <c r="P29" s="56"/>
      <c r="Q29" s="56" t="s">
        <v>263</v>
      </c>
      <c r="R29" s="56" t="s">
        <v>264</v>
      </c>
      <c r="S29" s="43" t="s">
        <v>265</v>
      </c>
      <c r="T29" s="52" t="s">
        <v>98</v>
      </c>
      <c r="U29" s="52" t="s">
        <v>76</v>
      </c>
      <c r="V29" s="52" t="s">
        <v>77</v>
      </c>
      <c r="W29" s="52" t="s">
        <v>78</v>
      </c>
      <c r="X29" s="53" t="s">
        <v>266</v>
      </c>
      <c r="Y29" s="53" t="s">
        <v>143</v>
      </c>
      <c r="Z29" s="53" t="s">
        <v>267</v>
      </c>
      <c r="AA29" s="52" t="s">
        <v>81</v>
      </c>
      <c r="AB29" s="57" t="s">
        <v>63</v>
      </c>
      <c r="AC29" s="63" t="s">
        <v>145</v>
      </c>
      <c r="AD29" s="58" t="s">
        <v>64</v>
      </c>
      <c r="AE29" s="58"/>
      <c r="AF29" s="58"/>
      <c r="AG29" s="58" t="str">
        <f t="shared" si="0"/>
        <v>НЕТ</v>
      </c>
      <c r="AH29" s="58"/>
      <c r="AI29" s="58"/>
      <c r="AJ29" s="47" t="s">
        <v>66</v>
      </c>
      <c r="AK29" s="48" t="s">
        <v>67</v>
      </c>
      <c r="AL29" s="48" t="s">
        <v>67</v>
      </c>
      <c r="AM29" s="48" t="s">
        <v>67</v>
      </c>
      <c r="AN29" s="59"/>
      <c r="AO29" s="59"/>
      <c r="AP29" s="60"/>
      <c r="AQ29" s="60"/>
      <c r="AR29" s="60"/>
      <c r="AS29" s="60"/>
    </row>
    <row r="30" spans="1:45" s="61" customFormat="1" ht="122.25" customHeight="1" x14ac:dyDescent="0.25">
      <c r="A30" s="39">
        <v>26</v>
      </c>
      <c r="B30" s="39" t="s">
        <v>51</v>
      </c>
      <c r="C30" s="39" t="s">
        <v>268</v>
      </c>
      <c r="D30" s="39" t="s">
        <v>53</v>
      </c>
      <c r="E30" s="39" t="s">
        <v>269</v>
      </c>
      <c r="F30" s="39" t="s">
        <v>51</v>
      </c>
      <c r="G30" s="39" t="s">
        <v>270</v>
      </c>
      <c r="H30" s="40">
        <v>643.70000000000005</v>
      </c>
      <c r="I30" s="39" t="s">
        <v>271</v>
      </c>
      <c r="J30" s="39" t="s">
        <v>57</v>
      </c>
      <c r="K30" s="39"/>
      <c r="L30" s="39"/>
      <c r="M30" s="39"/>
      <c r="N30" s="55" t="s">
        <v>58</v>
      </c>
      <c r="O30" s="56" t="s">
        <v>59</v>
      </c>
      <c r="P30" s="56"/>
      <c r="Q30" s="56" t="s">
        <v>72</v>
      </c>
      <c r="R30" s="80" t="s">
        <v>194</v>
      </c>
      <c r="S30" s="43" t="s">
        <v>272</v>
      </c>
      <c r="T30" s="52" t="s">
        <v>98</v>
      </c>
      <c r="U30" s="53" t="s">
        <v>273</v>
      </c>
      <c r="V30" s="52" t="s">
        <v>77</v>
      </c>
      <c r="W30" s="52" t="s">
        <v>78</v>
      </c>
      <c r="X30" s="53">
        <v>6437000</v>
      </c>
      <c r="Y30" s="53" t="s">
        <v>143</v>
      </c>
      <c r="Z30" s="53" t="s">
        <v>99</v>
      </c>
      <c r="AA30" s="53" t="s">
        <v>81</v>
      </c>
      <c r="AB30" s="57" t="s">
        <v>63</v>
      </c>
      <c r="AC30" s="63" t="s">
        <v>145</v>
      </c>
      <c r="AD30" s="58" t="s">
        <v>100</v>
      </c>
      <c r="AE30" s="58"/>
      <c r="AF30" s="58"/>
      <c r="AG30" s="58" t="str">
        <f t="shared" si="0"/>
        <v>НЕТ</v>
      </c>
      <c r="AH30" s="58"/>
      <c r="AI30" s="58"/>
      <c r="AJ30" s="47" t="s">
        <v>66</v>
      </c>
      <c r="AK30" s="48" t="s">
        <v>67</v>
      </c>
      <c r="AL30" s="48" t="s">
        <v>67</v>
      </c>
      <c r="AM30" s="48" t="s">
        <v>67</v>
      </c>
      <c r="AN30" s="59"/>
      <c r="AO30" s="59"/>
      <c r="AP30" s="60"/>
      <c r="AQ30" s="60"/>
      <c r="AR30" s="60"/>
      <c r="AS30" s="60"/>
    </row>
    <row r="31" spans="1:45" s="61" customFormat="1" ht="126" x14ac:dyDescent="0.25">
      <c r="A31" s="39">
        <v>27</v>
      </c>
      <c r="B31" s="39" t="s">
        <v>51</v>
      </c>
      <c r="C31" s="39" t="s">
        <v>274</v>
      </c>
      <c r="D31" s="39" t="s">
        <v>53</v>
      </c>
      <c r="E31" s="39" t="s">
        <v>275</v>
      </c>
      <c r="F31" s="39" t="s">
        <v>51</v>
      </c>
      <c r="G31" s="39" t="s">
        <v>276</v>
      </c>
      <c r="H31" s="40">
        <v>1427.1020000000001</v>
      </c>
      <c r="I31" s="39" t="s">
        <v>277</v>
      </c>
      <c r="J31" s="39" t="s">
        <v>57</v>
      </c>
      <c r="K31" s="39"/>
      <c r="L31" s="39"/>
      <c r="M31" s="39"/>
      <c r="N31" s="55" t="s">
        <v>105</v>
      </c>
      <c r="O31" s="56" t="s">
        <v>59</v>
      </c>
      <c r="P31" s="56"/>
      <c r="Q31" s="56" t="s">
        <v>278</v>
      </c>
      <c r="R31" s="73" t="s">
        <v>279</v>
      </c>
      <c r="S31" s="74" t="s">
        <v>280</v>
      </c>
      <c r="T31" s="52" t="s">
        <v>98</v>
      </c>
      <c r="U31" s="75" t="s">
        <v>281</v>
      </c>
      <c r="V31" s="52" t="s">
        <v>77</v>
      </c>
      <c r="W31" s="52" t="s">
        <v>78</v>
      </c>
      <c r="X31" s="75">
        <v>10000000</v>
      </c>
      <c r="Y31" s="53" t="s">
        <v>79</v>
      </c>
      <c r="Z31" s="75" t="s">
        <v>170</v>
      </c>
      <c r="AA31" s="53" t="s">
        <v>81</v>
      </c>
      <c r="AB31" s="57" t="s">
        <v>63</v>
      </c>
      <c r="AC31" s="57"/>
      <c r="AD31" s="58" t="s">
        <v>64</v>
      </c>
      <c r="AE31" s="58"/>
      <c r="AF31" s="58"/>
      <c r="AG31" s="58" t="str">
        <f t="shared" si="0"/>
        <v>НЕТ</v>
      </c>
      <c r="AH31" s="58"/>
      <c r="AI31" s="58"/>
      <c r="AJ31" s="47" t="s">
        <v>66</v>
      </c>
      <c r="AK31" s="48" t="s">
        <v>67</v>
      </c>
      <c r="AL31" s="48" t="s">
        <v>67</v>
      </c>
      <c r="AM31" s="48" t="s">
        <v>67</v>
      </c>
      <c r="AN31" s="59"/>
      <c r="AO31" s="59"/>
      <c r="AP31" s="60"/>
      <c r="AQ31" s="60"/>
      <c r="AR31" s="60"/>
      <c r="AS31" s="60"/>
    </row>
    <row r="32" spans="1:45" s="61" customFormat="1" ht="83.25" customHeight="1" x14ac:dyDescent="0.25">
      <c r="A32" s="39">
        <v>28</v>
      </c>
      <c r="B32" s="39" t="s">
        <v>51</v>
      </c>
      <c r="C32" s="39" t="s">
        <v>282</v>
      </c>
      <c r="D32" s="39" t="s">
        <v>53</v>
      </c>
      <c r="E32" s="39" t="s">
        <v>283</v>
      </c>
      <c r="F32" s="39" t="s">
        <v>51</v>
      </c>
      <c r="G32" s="39" t="s">
        <v>284</v>
      </c>
      <c r="H32" s="40">
        <v>422.7</v>
      </c>
      <c r="I32" s="39" t="s">
        <v>285</v>
      </c>
      <c r="J32" s="39" t="s">
        <v>57</v>
      </c>
      <c r="K32" s="39"/>
      <c r="L32" s="39"/>
      <c r="M32" s="39"/>
      <c r="N32" s="55" t="s">
        <v>58</v>
      </c>
      <c r="O32" s="56" t="s">
        <v>59</v>
      </c>
      <c r="P32" s="56"/>
      <c r="Q32" s="56" t="s">
        <v>286</v>
      </c>
      <c r="R32" s="56" t="s">
        <v>140</v>
      </c>
      <c r="S32" s="43" t="s">
        <v>287</v>
      </c>
      <c r="T32" s="52" t="s">
        <v>98</v>
      </c>
      <c r="U32" s="52" t="s">
        <v>76</v>
      </c>
      <c r="V32" s="52" t="s">
        <v>77</v>
      </c>
      <c r="W32" s="52" t="s">
        <v>78</v>
      </c>
      <c r="X32" s="75" t="s">
        <v>288</v>
      </c>
      <c r="Y32" s="53" t="s">
        <v>143</v>
      </c>
      <c r="Z32" s="53" t="s">
        <v>99</v>
      </c>
      <c r="AA32" s="53" t="s">
        <v>81</v>
      </c>
      <c r="AB32" s="57" t="s">
        <v>144</v>
      </c>
      <c r="AC32" s="63" t="s">
        <v>145</v>
      </c>
      <c r="AD32" s="58" t="s">
        <v>83</v>
      </c>
      <c r="AE32" s="58"/>
      <c r="AF32" s="58"/>
      <c r="AG32" s="58" t="str">
        <f t="shared" si="0"/>
        <v>НЕТ</v>
      </c>
      <c r="AH32" s="58"/>
      <c r="AI32" s="58"/>
      <c r="AJ32" s="47" t="s">
        <v>66</v>
      </c>
      <c r="AK32" s="48" t="s">
        <v>67</v>
      </c>
      <c r="AL32" s="48" t="s">
        <v>67</v>
      </c>
      <c r="AM32" s="48" t="s">
        <v>67</v>
      </c>
      <c r="AN32" s="59"/>
      <c r="AO32" s="59"/>
      <c r="AP32" s="60"/>
      <c r="AQ32" s="60"/>
      <c r="AR32" s="60"/>
      <c r="AS32" s="60"/>
    </row>
    <row r="33" spans="1:45" s="61" customFormat="1" ht="123.75" customHeight="1" x14ac:dyDescent="0.25">
      <c r="A33" s="39">
        <v>29</v>
      </c>
      <c r="B33" s="39" t="s">
        <v>51</v>
      </c>
      <c r="C33" s="39" t="s">
        <v>289</v>
      </c>
      <c r="D33" s="39" t="s">
        <v>53</v>
      </c>
      <c r="E33" s="39" t="s">
        <v>290</v>
      </c>
      <c r="F33" s="39" t="s">
        <v>51</v>
      </c>
      <c r="G33" s="39" t="s">
        <v>291</v>
      </c>
      <c r="H33" s="40">
        <v>2700</v>
      </c>
      <c r="I33" s="39" t="s">
        <v>292</v>
      </c>
      <c r="J33" s="39" t="s">
        <v>57</v>
      </c>
      <c r="K33" s="39"/>
      <c r="L33" s="39"/>
      <c r="M33" s="39"/>
      <c r="N33" s="55" t="s">
        <v>58</v>
      </c>
      <c r="O33" s="56" t="s">
        <v>59</v>
      </c>
      <c r="P33" s="56"/>
      <c r="Q33" s="56" t="s">
        <v>293</v>
      </c>
      <c r="R33" s="56" t="s">
        <v>294</v>
      </c>
      <c r="S33" s="43" t="s">
        <v>295</v>
      </c>
      <c r="T33" s="52" t="s">
        <v>98</v>
      </c>
      <c r="U33" s="52" t="s">
        <v>76</v>
      </c>
      <c r="V33" s="52" t="s">
        <v>77</v>
      </c>
      <c r="W33" s="52" t="s">
        <v>78</v>
      </c>
      <c r="X33" s="75">
        <v>27000000</v>
      </c>
      <c r="Y33" s="53" t="s">
        <v>143</v>
      </c>
      <c r="Z33" s="53" t="s">
        <v>296</v>
      </c>
      <c r="AA33" s="53" t="s">
        <v>81</v>
      </c>
      <c r="AB33" s="57" t="s">
        <v>63</v>
      </c>
      <c r="AC33" s="63" t="s">
        <v>145</v>
      </c>
      <c r="AD33" s="58" t="s">
        <v>64</v>
      </c>
      <c r="AE33" s="58"/>
      <c r="AF33" s="58"/>
      <c r="AG33" s="58" t="s">
        <v>297</v>
      </c>
      <c r="AH33" s="58"/>
      <c r="AI33" s="58"/>
      <c r="AJ33" s="47" t="s">
        <v>66</v>
      </c>
      <c r="AK33" s="48" t="s">
        <v>67</v>
      </c>
      <c r="AL33" s="48" t="s">
        <v>67</v>
      </c>
      <c r="AM33" s="48" t="s">
        <v>67</v>
      </c>
      <c r="AN33" s="59"/>
      <c r="AO33" s="59"/>
      <c r="AP33" s="60"/>
      <c r="AQ33" s="60"/>
      <c r="AR33" s="60"/>
      <c r="AS33" s="60"/>
    </row>
    <row r="34" spans="1:45" s="61" customFormat="1" ht="107.25" customHeight="1" x14ac:dyDescent="0.25">
      <c r="A34" s="39">
        <v>30</v>
      </c>
      <c r="B34" s="39" t="s">
        <v>51</v>
      </c>
      <c r="C34" s="39" t="s">
        <v>298</v>
      </c>
      <c r="D34" s="39" t="s">
        <v>53</v>
      </c>
      <c r="E34" s="39" t="s">
        <v>299</v>
      </c>
      <c r="F34" s="39" t="s">
        <v>51</v>
      </c>
      <c r="G34" s="39" t="s">
        <v>300</v>
      </c>
      <c r="H34" s="40">
        <v>1303.2</v>
      </c>
      <c r="I34" s="39" t="s">
        <v>301</v>
      </c>
      <c r="J34" s="39" t="s">
        <v>57</v>
      </c>
      <c r="K34" s="39"/>
      <c r="L34" s="39"/>
      <c r="M34" s="39"/>
      <c r="N34" s="55" t="s">
        <v>58</v>
      </c>
      <c r="O34" s="56" t="s">
        <v>59</v>
      </c>
      <c r="P34" s="56"/>
      <c r="Q34" s="56" t="s">
        <v>72</v>
      </c>
      <c r="R34" s="56" t="s">
        <v>96</v>
      </c>
      <c r="S34" s="43" t="s">
        <v>302</v>
      </c>
      <c r="T34" s="52" t="s">
        <v>98</v>
      </c>
      <c r="U34" s="52" t="s">
        <v>76</v>
      </c>
      <c r="V34" s="52" t="s">
        <v>77</v>
      </c>
      <c r="W34" s="52" t="s">
        <v>78</v>
      </c>
      <c r="X34" s="53">
        <v>13032000</v>
      </c>
      <c r="Y34" s="53" t="s">
        <v>79</v>
      </c>
      <c r="Z34" s="53" t="s">
        <v>99</v>
      </c>
      <c r="AA34" s="53" t="s">
        <v>81</v>
      </c>
      <c r="AB34" s="57"/>
      <c r="AC34" s="57"/>
      <c r="AD34" s="58" t="s">
        <v>100</v>
      </c>
      <c r="AE34" s="58"/>
      <c r="AF34" s="58"/>
      <c r="AG34" s="58" t="str">
        <f>$AG$31</f>
        <v>НЕТ</v>
      </c>
      <c r="AH34" s="58"/>
      <c r="AI34" s="58"/>
      <c r="AJ34" s="47" t="s">
        <v>66</v>
      </c>
      <c r="AK34" s="48" t="s">
        <v>67</v>
      </c>
      <c r="AL34" s="48" t="s">
        <v>67</v>
      </c>
      <c r="AM34" s="48" t="s">
        <v>67</v>
      </c>
      <c r="AN34" s="59"/>
      <c r="AO34" s="59"/>
      <c r="AP34" s="60"/>
      <c r="AQ34" s="60"/>
      <c r="AR34" s="60"/>
      <c r="AS34" s="60"/>
    </row>
    <row r="35" spans="1:45" s="61" customFormat="1" ht="90" customHeight="1" x14ac:dyDescent="0.25">
      <c r="A35" s="39">
        <v>31</v>
      </c>
      <c r="B35" s="39" t="s">
        <v>51</v>
      </c>
      <c r="C35" s="39" t="s">
        <v>303</v>
      </c>
      <c r="D35" s="39" t="s">
        <v>53</v>
      </c>
      <c r="E35" s="39" t="s">
        <v>304</v>
      </c>
      <c r="F35" s="39" t="s">
        <v>51</v>
      </c>
      <c r="G35" s="39" t="s">
        <v>305</v>
      </c>
      <c r="H35" s="40">
        <v>583.97500000000002</v>
      </c>
      <c r="I35" s="39" t="s">
        <v>306</v>
      </c>
      <c r="J35" s="39" t="s">
        <v>57</v>
      </c>
      <c r="K35" s="39"/>
      <c r="L35" s="39"/>
      <c r="M35" s="39"/>
      <c r="N35" s="55" t="s">
        <v>58</v>
      </c>
      <c r="O35" s="56" t="s">
        <v>138</v>
      </c>
      <c r="P35" s="62">
        <v>43819</v>
      </c>
      <c r="Q35" s="56" t="s">
        <v>307</v>
      </c>
      <c r="R35" s="56" t="s">
        <v>140</v>
      </c>
      <c r="S35" s="43" t="s">
        <v>308</v>
      </c>
      <c r="T35" s="52" t="s">
        <v>98</v>
      </c>
      <c r="U35" s="52" t="s">
        <v>76</v>
      </c>
      <c r="V35" s="52" t="s">
        <v>77</v>
      </c>
      <c r="W35" s="52" t="s">
        <v>78</v>
      </c>
      <c r="X35" s="53">
        <v>5839750</v>
      </c>
      <c r="Y35" s="53" t="s">
        <v>143</v>
      </c>
      <c r="Z35" s="53" t="s">
        <v>99</v>
      </c>
      <c r="AA35" s="53" t="s">
        <v>81</v>
      </c>
      <c r="AB35" s="57" t="s">
        <v>144</v>
      </c>
      <c r="AC35" s="63" t="s">
        <v>145</v>
      </c>
      <c r="AD35" s="58" t="s">
        <v>83</v>
      </c>
      <c r="AE35" s="58"/>
      <c r="AF35" s="58"/>
      <c r="AG35" s="64" t="str">
        <f>[1]сортировка!$I$418</f>
        <v>от 20.02.2019 г. № ма-05/1149</v>
      </c>
      <c r="AH35" s="58"/>
      <c r="AI35" s="58"/>
      <c r="AJ35" s="65" t="s">
        <v>146</v>
      </c>
      <c r="AK35" s="65" t="s">
        <v>146</v>
      </c>
      <c r="AL35" s="65" t="s">
        <v>146</v>
      </c>
      <c r="AM35" s="65" t="s">
        <v>146</v>
      </c>
      <c r="AN35" s="59"/>
      <c r="AO35" s="59"/>
      <c r="AP35" s="60"/>
      <c r="AQ35" s="60"/>
      <c r="AR35" s="60"/>
      <c r="AS35" s="60"/>
    </row>
    <row r="36" spans="1:45" s="61" customFormat="1" ht="127.5" customHeight="1" x14ac:dyDescent="0.25">
      <c r="A36" s="39">
        <v>32</v>
      </c>
      <c r="B36" s="39" t="s">
        <v>51</v>
      </c>
      <c r="C36" s="39" t="s">
        <v>309</v>
      </c>
      <c r="D36" s="39" t="s">
        <v>53</v>
      </c>
      <c r="E36" s="39" t="s">
        <v>310</v>
      </c>
      <c r="F36" s="39" t="s">
        <v>51</v>
      </c>
      <c r="G36" s="39" t="s">
        <v>311</v>
      </c>
      <c r="H36" s="40">
        <v>3314.9</v>
      </c>
      <c r="I36" s="39" t="s">
        <v>312</v>
      </c>
      <c r="J36" s="39" t="s">
        <v>57</v>
      </c>
      <c r="K36" s="39"/>
      <c r="L36" s="39"/>
      <c r="M36" s="39"/>
      <c r="N36" s="55" t="s">
        <v>58</v>
      </c>
      <c r="O36" s="56" t="s">
        <v>138</v>
      </c>
      <c r="P36" s="62">
        <v>43819</v>
      </c>
      <c r="Q36" s="56" t="s">
        <v>313</v>
      </c>
      <c r="R36" s="56" t="s">
        <v>314</v>
      </c>
      <c r="S36" s="43" t="s">
        <v>315</v>
      </c>
      <c r="T36" s="52" t="s">
        <v>98</v>
      </c>
      <c r="U36" s="52" t="s">
        <v>76</v>
      </c>
      <c r="V36" s="52" t="s">
        <v>77</v>
      </c>
      <c r="W36" s="52" t="s">
        <v>78</v>
      </c>
      <c r="X36" s="53">
        <v>33149000</v>
      </c>
      <c r="Y36" s="53" t="s">
        <v>143</v>
      </c>
      <c r="Z36" s="53" t="s">
        <v>316</v>
      </c>
      <c r="AA36" s="53" t="s">
        <v>81</v>
      </c>
      <c r="AB36" s="57" t="s">
        <v>63</v>
      </c>
      <c r="AC36" s="63" t="s">
        <v>145</v>
      </c>
      <c r="AD36" s="58" t="s">
        <v>64</v>
      </c>
      <c r="AE36" s="58"/>
      <c r="AF36" s="58"/>
      <c r="AG36" s="58" t="str">
        <f>$AG$34</f>
        <v>НЕТ</v>
      </c>
      <c r="AH36" s="58"/>
      <c r="AI36" s="58"/>
      <c r="AJ36" s="65" t="s">
        <v>146</v>
      </c>
      <c r="AK36" s="65" t="s">
        <v>146</v>
      </c>
      <c r="AL36" s="65" t="s">
        <v>146</v>
      </c>
      <c r="AM36" s="65" t="s">
        <v>146</v>
      </c>
      <c r="AN36" s="59"/>
      <c r="AO36" s="59"/>
      <c r="AP36" s="60"/>
      <c r="AQ36" s="60"/>
      <c r="AR36" s="60"/>
      <c r="AS36" s="60"/>
    </row>
    <row r="37" spans="1:45" s="61" customFormat="1" ht="126.75" customHeight="1" x14ac:dyDescent="0.25">
      <c r="A37" s="39">
        <v>33</v>
      </c>
      <c r="B37" s="39" t="s">
        <v>51</v>
      </c>
      <c r="C37" s="39" t="s">
        <v>317</v>
      </c>
      <c r="D37" s="39" t="s">
        <v>53</v>
      </c>
      <c r="E37" s="39" t="s">
        <v>318</v>
      </c>
      <c r="F37" s="39" t="s">
        <v>51</v>
      </c>
      <c r="G37" s="39" t="s">
        <v>319</v>
      </c>
      <c r="H37" s="40">
        <v>3801.1880000000001</v>
      </c>
      <c r="I37" s="39" t="s">
        <v>320</v>
      </c>
      <c r="J37" s="39" t="s">
        <v>57</v>
      </c>
      <c r="K37" s="39"/>
      <c r="L37" s="39"/>
      <c r="M37" s="39"/>
      <c r="N37" s="55" t="s">
        <v>58</v>
      </c>
      <c r="O37" s="56" t="s">
        <v>138</v>
      </c>
      <c r="P37" s="62">
        <v>43819</v>
      </c>
      <c r="Q37" s="56" t="s">
        <v>321</v>
      </c>
      <c r="R37" s="56" t="s">
        <v>322</v>
      </c>
      <c r="S37" s="43" t="s">
        <v>323</v>
      </c>
      <c r="T37" s="52" t="s">
        <v>98</v>
      </c>
      <c r="U37" s="52" t="s">
        <v>76</v>
      </c>
      <c r="V37" s="52" t="s">
        <v>77</v>
      </c>
      <c r="W37" s="52" t="s">
        <v>78</v>
      </c>
      <c r="X37" s="53">
        <v>38011880</v>
      </c>
      <c r="Y37" s="53" t="s">
        <v>79</v>
      </c>
      <c r="Z37" s="53" t="s">
        <v>324</v>
      </c>
      <c r="AA37" s="53" t="s">
        <v>81</v>
      </c>
      <c r="AB37" s="57"/>
      <c r="AC37" s="57"/>
      <c r="AD37" s="58" t="s">
        <v>64</v>
      </c>
      <c r="AE37" s="58"/>
      <c r="AF37" s="58"/>
      <c r="AG37" s="58" t="str">
        <f>$AG$34</f>
        <v>НЕТ</v>
      </c>
      <c r="AH37" s="58"/>
      <c r="AI37" s="58"/>
      <c r="AJ37" s="65" t="s">
        <v>146</v>
      </c>
      <c r="AK37" s="65" t="s">
        <v>146</v>
      </c>
      <c r="AL37" s="65" t="s">
        <v>146</v>
      </c>
      <c r="AM37" s="65" t="s">
        <v>146</v>
      </c>
      <c r="AN37" s="59"/>
      <c r="AO37" s="59"/>
      <c r="AP37" s="60"/>
      <c r="AQ37" s="60"/>
      <c r="AR37" s="60"/>
      <c r="AS37" s="60"/>
    </row>
    <row r="38" spans="1:45" s="61" customFormat="1" ht="96.75" customHeight="1" x14ac:dyDescent="0.25">
      <c r="A38" s="39">
        <v>34</v>
      </c>
      <c r="B38" s="39" t="s">
        <v>51</v>
      </c>
      <c r="C38" s="39" t="s">
        <v>325</v>
      </c>
      <c r="D38" s="39" t="s">
        <v>53</v>
      </c>
      <c r="E38" s="39" t="s">
        <v>326</v>
      </c>
      <c r="F38" s="39" t="s">
        <v>51</v>
      </c>
      <c r="G38" s="39" t="s">
        <v>327</v>
      </c>
      <c r="H38" s="40">
        <v>3743.8</v>
      </c>
      <c r="I38" s="39" t="s">
        <v>328</v>
      </c>
      <c r="J38" s="39" t="s">
        <v>57</v>
      </c>
      <c r="K38" s="39"/>
      <c r="L38" s="39"/>
      <c r="M38" s="39"/>
      <c r="N38" s="55" t="s">
        <v>58</v>
      </c>
      <c r="O38" s="56" t="s">
        <v>138</v>
      </c>
      <c r="P38" s="62">
        <v>43819</v>
      </c>
      <c r="Q38" s="56" t="s">
        <v>329</v>
      </c>
      <c r="R38" s="56" t="s">
        <v>140</v>
      </c>
      <c r="S38" s="43" t="s">
        <v>330</v>
      </c>
      <c r="T38" s="52" t="s">
        <v>98</v>
      </c>
      <c r="U38" s="52" t="s">
        <v>76</v>
      </c>
      <c r="V38" s="52" t="s">
        <v>77</v>
      </c>
      <c r="W38" s="52" t="s">
        <v>78</v>
      </c>
      <c r="X38" s="53">
        <v>37438000</v>
      </c>
      <c r="Y38" s="53" t="s">
        <v>143</v>
      </c>
      <c r="Z38" s="53" t="s">
        <v>99</v>
      </c>
      <c r="AA38" s="53" t="s">
        <v>81</v>
      </c>
      <c r="AB38" s="57" t="s">
        <v>144</v>
      </c>
      <c r="AC38" s="63" t="s">
        <v>145</v>
      </c>
      <c r="AD38" s="58" t="s">
        <v>83</v>
      </c>
      <c r="AE38" s="58"/>
      <c r="AF38" s="58"/>
      <c r="AG38" s="64" t="str">
        <f>[1]сортировка!$I$349</f>
        <v>от 18.042019 № МА-05/2503</v>
      </c>
      <c r="AH38" s="58"/>
      <c r="AI38" s="58"/>
      <c r="AJ38" s="65" t="s">
        <v>146</v>
      </c>
      <c r="AK38" s="65" t="s">
        <v>146</v>
      </c>
      <c r="AL38" s="65" t="s">
        <v>146</v>
      </c>
      <c r="AM38" s="65" t="s">
        <v>146</v>
      </c>
      <c r="AN38" s="59"/>
      <c r="AO38" s="59"/>
      <c r="AP38" s="60"/>
      <c r="AQ38" s="60"/>
      <c r="AR38" s="60"/>
      <c r="AS38" s="60"/>
    </row>
    <row r="39" spans="1:45" s="61" customFormat="1" ht="101.25" customHeight="1" x14ac:dyDescent="0.25">
      <c r="A39" s="39">
        <v>35</v>
      </c>
      <c r="B39" s="39" t="s">
        <v>51</v>
      </c>
      <c r="C39" s="39" t="s">
        <v>331</v>
      </c>
      <c r="D39" s="39" t="s">
        <v>53</v>
      </c>
      <c r="E39" s="39" t="s">
        <v>332</v>
      </c>
      <c r="F39" s="39" t="s">
        <v>51</v>
      </c>
      <c r="G39" s="39" t="s">
        <v>333</v>
      </c>
      <c r="H39" s="40">
        <v>1511.5</v>
      </c>
      <c r="I39" s="39" t="s">
        <v>334</v>
      </c>
      <c r="J39" s="39" t="s">
        <v>57</v>
      </c>
      <c r="K39" s="39"/>
      <c r="L39" s="39"/>
      <c r="M39" s="39"/>
      <c r="N39" s="55" t="s">
        <v>58</v>
      </c>
      <c r="O39" s="56" t="s">
        <v>138</v>
      </c>
      <c r="P39" s="62">
        <v>43819</v>
      </c>
      <c r="Q39" s="56" t="s">
        <v>335</v>
      </c>
      <c r="R39" s="56" t="s">
        <v>140</v>
      </c>
      <c r="S39" s="43" t="s">
        <v>336</v>
      </c>
      <c r="T39" s="52" t="s">
        <v>98</v>
      </c>
      <c r="U39" s="52" t="s">
        <v>76</v>
      </c>
      <c r="V39" s="52" t="s">
        <v>77</v>
      </c>
      <c r="W39" s="52" t="s">
        <v>78</v>
      </c>
      <c r="X39" s="53">
        <v>15115000</v>
      </c>
      <c r="Y39" s="53" t="s">
        <v>143</v>
      </c>
      <c r="Z39" s="53" t="s">
        <v>99</v>
      </c>
      <c r="AA39" s="53" t="s">
        <v>81</v>
      </c>
      <c r="AB39" s="57" t="s">
        <v>144</v>
      </c>
      <c r="AC39" s="63" t="s">
        <v>145</v>
      </c>
      <c r="AD39" s="58" t="s">
        <v>83</v>
      </c>
      <c r="AE39" s="58"/>
      <c r="AF39" s="58"/>
      <c r="AG39" s="58" t="str">
        <f>$AG$37</f>
        <v>НЕТ</v>
      </c>
      <c r="AH39" s="58"/>
      <c r="AI39" s="58"/>
      <c r="AJ39" s="65" t="s">
        <v>146</v>
      </c>
      <c r="AK39" s="65" t="s">
        <v>146</v>
      </c>
      <c r="AL39" s="65" t="s">
        <v>146</v>
      </c>
      <c r="AM39" s="65" t="s">
        <v>146</v>
      </c>
      <c r="AN39" s="59"/>
      <c r="AO39" s="59"/>
      <c r="AP39" s="60"/>
      <c r="AQ39" s="60"/>
      <c r="AR39" s="60"/>
      <c r="AS39" s="60"/>
    </row>
    <row r="40" spans="1:45" s="61" customFormat="1" ht="139.5" customHeight="1" x14ac:dyDescent="0.25">
      <c r="A40" s="39">
        <v>36</v>
      </c>
      <c r="B40" s="39" t="s">
        <v>51</v>
      </c>
      <c r="C40" s="39" t="s">
        <v>337</v>
      </c>
      <c r="D40" s="39" t="s">
        <v>53</v>
      </c>
      <c r="E40" s="39" t="s">
        <v>338</v>
      </c>
      <c r="F40" s="39" t="s">
        <v>51</v>
      </c>
      <c r="G40" s="39" t="s">
        <v>339</v>
      </c>
      <c r="H40" s="40">
        <v>3000</v>
      </c>
      <c r="I40" s="39" t="s">
        <v>340</v>
      </c>
      <c r="J40" s="39" t="s">
        <v>57</v>
      </c>
      <c r="K40" s="39"/>
      <c r="L40" s="39"/>
      <c r="M40" s="39"/>
      <c r="N40" s="55" t="s">
        <v>58</v>
      </c>
      <c r="O40" s="56" t="s">
        <v>138</v>
      </c>
      <c r="P40" s="62">
        <v>43819</v>
      </c>
      <c r="Q40" s="56" t="s">
        <v>341</v>
      </c>
      <c r="R40" s="56" t="s">
        <v>342</v>
      </c>
      <c r="S40" s="43" t="s">
        <v>343</v>
      </c>
      <c r="T40" s="52" t="s">
        <v>98</v>
      </c>
      <c r="U40" s="53" t="s">
        <v>344</v>
      </c>
      <c r="V40" s="52" t="s">
        <v>77</v>
      </c>
      <c r="W40" s="52" t="s">
        <v>78</v>
      </c>
      <c r="X40" s="53">
        <v>30000000</v>
      </c>
      <c r="Y40" s="53" t="s">
        <v>143</v>
      </c>
      <c r="Z40" s="53" t="s">
        <v>345</v>
      </c>
      <c r="AA40" s="53" t="s">
        <v>346</v>
      </c>
      <c r="AB40" s="57" t="s">
        <v>63</v>
      </c>
      <c r="AC40" s="63" t="s">
        <v>145</v>
      </c>
      <c r="AD40" s="58" t="s">
        <v>64</v>
      </c>
      <c r="AE40" s="58"/>
      <c r="AF40" s="58"/>
      <c r="AG40" s="58" t="str">
        <f>$AG$37</f>
        <v>НЕТ</v>
      </c>
      <c r="AH40" s="58"/>
      <c r="AI40" s="58"/>
      <c r="AJ40" s="65" t="s">
        <v>146</v>
      </c>
      <c r="AK40" s="65" t="s">
        <v>146</v>
      </c>
      <c r="AL40" s="65" t="s">
        <v>146</v>
      </c>
      <c r="AM40" s="65" t="s">
        <v>146</v>
      </c>
      <c r="AN40" s="59"/>
      <c r="AO40" s="59"/>
      <c r="AP40" s="60"/>
      <c r="AQ40" s="60"/>
      <c r="AR40" s="60"/>
      <c r="AS40" s="60"/>
    </row>
    <row r="41" spans="1:45" s="61" customFormat="1" ht="202.5" customHeight="1" x14ac:dyDescent="0.25">
      <c r="A41" s="39">
        <v>37</v>
      </c>
      <c r="B41" s="39" t="s">
        <v>51</v>
      </c>
      <c r="C41" s="39" t="s">
        <v>347</v>
      </c>
      <c r="D41" s="39" t="s">
        <v>53</v>
      </c>
      <c r="E41" s="39" t="s">
        <v>348</v>
      </c>
      <c r="F41" s="39" t="s">
        <v>51</v>
      </c>
      <c r="G41" s="39" t="s">
        <v>349</v>
      </c>
      <c r="H41" s="40">
        <v>7698.8447999999999</v>
      </c>
      <c r="I41" s="39" t="s">
        <v>350</v>
      </c>
      <c r="J41" s="39" t="s">
        <v>57</v>
      </c>
      <c r="K41" s="39"/>
      <c r="L41" s="39"/>
      <c r="M41" s="39"/>
      <c r="N41" s="55" t="s">
        <v>58</v>
      </c>
      <c r="O41" s="56" t="s">
        <v>138</v>
      </c>
      <c r="P41" s="62">
        <v>43819</v>
      </c>
      <c r="Q41" s="56" t="s">
        <v>351</v>
      </c>
      <c r="R41" s="56" t="s">
        <v>352</v>
      </c>
      <c r="S41" s="43" t="s">
        <v>353</v>
      </c>
      <c r="T41" s="53" t="s">
        <v>354</v>
      </c>
      <c r="U41" s="53" t="s">
        <v>354</v>
      </c>
      <c r="V41" s="53" t="s">
        <v>354</v>
      </c>
      <c r="W41" s="53" t="s">
        <v>354</v>
      </c>
      <c r="X41" s="53" t="s">
        <v>354</v>
      </c>
      <c r="Y41" s="53" t="s">
        <v>354</v>
      </c>
      <c r="Z41" s="53" t="s">
        <v>354</v>
      </c>
      <c r="AA41" s="53" t="s">
        <v>354</v>
      </c>
      <c r="AB41" s="57" t="s">
        <v>144</v>
      </c>
      <c r="AC41" s="57"/>
      <c r="AD41" s="58" t="s">
        <v>83</v>
      </c>
      <c r="AE41" s="58"/>
      <c r="AF41" s="58"/>
      <c r="AG41" s="58" t="str">
        <f>$AG$37</f>
        <v>НЕТ</v>
      </c>
      <c r="AH41" s="58"/>
      <c r="AI41" s="58"/>
      <c r="AJ41" s="65" t="s">
        <v>146</v>
      </c>
      <c r="AK41" s="65" t="s">
        <v>146</v>
      </c>
      <c r="AL41" s="65" t="s">
        <v>146</v>
      </c>
      <c r="AM41" s="65" t="s">
        <v>146</v>
      </c>
      <c r="AN41" s="59"/>
      <c r="AO41" s="59"/>
      <c r="AP41" s="60"/>
      <c r="AQ41" s="60"/>
      <c r="AR41" s="60"/>
      <c r="AS41" s="60"/>
    </row>
    <row r="42" spans="1:45" s="61" customFormat="1" ht="173.25" customHeight="1" x14ac:dyDescent="0.25">
      <c r="A42" s="39">
        <v>38</v>
      </c>
      <c r="B42" s="39" t="s">
        <v>51</v>
      </c>
      <c r="C42" s="39" t="s">
        <v>355</v>
      </c>
      <c r="D42" s="39" t="s">
        <v>53</v>
      </c>
      <c r="E42" s="39" t="s">
        <v>356</v>
      </c>
      <c r="F42" s="39" t="s">
        <v>51</v>
      </c>
      <c r="G42" s="39" t="s">
        <v>357</v>
      </c>
      <c r="H42" s="40">
        <v>700.02120000000002</v>
      </c>
      <c r="I42" s="39" t="s">
        <v>358</v>
      </c>
      <c r="J42" s="39" t="s">
        <v>57</v>
      </c>
      <c r="K42" s="39"/>
      <c r="L42" s="39"/>
      <c r="M42" s="39"/>
      <c r="N42" s="55" t="s">
        <v>58</v>
      </c>
      <c r="O42" s="56" t="s">
        <v>59</v>
      </c>
      <c r="P42" s="56"/>
      <c r="Q42" s="56" t="s">
        <v>359</v>
      </c>
      <c r="R42" s="56" t="s">
        <v>360</v>
      </c>
      <c r="S42" s="43" t="s">
        <v>361</v>
      </c>
      <c r="T42" s="52" t="s">
        <v>98</v>
      </c>
      <c r="U42" s="53" t="s">
        <v>362</v>
      </c>
      <c r="V42" s="53" t="s">
        <v>77</v>
      </c>
      <c r="W42" s="53" t="s">
        <v>58</v>
      </c>
      <c r="X42" s="53" t="s">
        <v>363</v>
      </c>
      <c r="Y42" s="53" t="s">
        <v>143</v>
      </c>
      <c r="Z42" s="53" t="s">
        <v>364</v>
      </c>
      <c r="AA42" s="53" t="s">
        <v>81</v>
      </c>
      <c r="AB42" s="57" t="s">
        <v>63</v>
      </c>
      <c r="AC42" s="63" t="s">
        <v>145</v>
      </c>
      <c r="AD42" s="58" t="s">
        <v>64</v>
      </c>
      <c r="AE42" s="58"/>
      <c r="AF42" s="58"/>
      <c r="AG42" s="58" t="str">
        <f>$AG$37</f>
        <v>НЕТ</v>
      </c>
      <c r="AH42" s="58"/>
      <c r="AI42" s="58"/>
      <c r="AJ42" s="47" t="s">
        <v>66</v>
      </c>
      <c r="AK42" s="48" t="s">
        <v>67</v>
      </c>
      <c r="AL42" s="48" t="s">
        <v>67</v>
      </c>
      <c r="AM42" s="48" t="s">
        <v>67</v>
      </c>
      <c r="AN42" s="59"/>
      <c r="AO42" s="59"/>
      <c r="AP42" s="60"/>
      <c r="AQ42" s="60"/>
      <c r="AR42" s="60"/>
      <c r="AS42" s="60"/>
    </row>
    <row r="43" spans="1:45" s="61" customFormat="1" ht="111.75" customHeight="1" x14ac:dyDescent="0.25">
      <c r="A43" s="39">
        <v>39</v>
      </c>
      <c r="B43" s="39" t="s">
        <v>51</v>
      </c>
      <c r="C43" s="39" t="s">
        <v>365</v>
      </c>
      <c r="D43" s="39" t="s">
        <v>53</v>
      </c>
      <c r="E43" s="39" t="s">
        <v>366</v>
      </c>
      <c r="F43" s="39" t="s">
        <v>51</v>
      </c>
      <c r="G43" s="39" t="s">
        <v>367</v>
      </c>
      <c r="H43" s="40">
        <v>1000</v>
      </c>
      <c r="I43" s="39" t="s">
        <v>368</v>
      </c>
      <c r="J43" s="39" t="s">
        <v>57</v>
      </c>
      <c r="K43" s="39"/>
      <c r="L43" s="39"/>
      <c r="M43" s="39"/>
      <c r="N43" s="55" t="s">
        <v>58</v>
      </c>
      <c r="O43" s="56" t="s">
        <v>138</v>
      </c>
      <c r="P43" s="62">
        <v>43819</v>
      </c>
      <c r="Q43" s="56" t="s">
        <v>369</v>
      </c>
      <c r="R43" s="56" t="s">
        <v>370</v>
      </c>
      <c r="S43" s="43" t="s">
        <v>371</v>
      </c>
      <c r="T43" s="52" t="s">
        <v>98</v>
      </c>
      <c r="U43" s="53" t="s">
        <v>372</v>
      </c>
      <c r="V43" s="53" t="s">
        <v>77</v>
      </c>
      <c r="W43" s="53" t="s">
        <v>58</v>
      </c>
      <c r="X43" s="53">
        <v>10000000</v>
      </c>
      <c r="Y43" s="53" t="s">
        <v>143</v>
      </c>
      <c r="Z43" s="53" t="s">
        <v>373</v>
      </c>
      <c r="AA43" s="53" t="s">
        <v>346</v>
      </c>
      <c r="AB43" s="57" t="s">
        <v>63</v>
      </c>
      <c r="AC43" s="63" t="s">
        <v>145</v>
      </c>
      <c r="AD43" s="58" t="s">
        <v>64</v>
      </c>
      <c r="AE43" s="58"/>
      <c r="AF43" s="58"/>
      <c r="AG43" s="58" t="str">
        <f>$AG$37</f>
        <v>НЕТ</v>
      </c>
      <c r="AH43" s="58"/>
      <c r="AI43" s="58"/>
      <c r="AJ43" s="65" t="s">
        <v>146</v>
      </c>
      <c r="AK43" s="65" t="s">
        <v>146</v>
      </c>
      <c r="AL43" s="65" t="s">
        <v>146</v>
      </c>
      <c r="AM43" s="65" t="s">
        <v>146</v>
      </c>
      <c r="AN43" s="59"/>
      <c r="AO43" s="59"/>
      <c r="AP43" s="60"/>
      <c r="AQ43" s="60"/>
      <c r="AR43" s="60"/>
      <c r="AS43" s="60"/>
    </row>
    <row r="44" spans="1:45" s="61" customFormat="1" ht="87.75" customHeight="1" x14ac:dyDescent="0.25">
      <c r="A44" s="39">
        <v>40</v>
      </c>
      <c r="B44" s="39" t="s">
        <v>51</v>
      </c>
      <c r="C44" s="39" t="s">
        <v>374</v>
      </c>
      <c r="D44" s="39" t="s">
        <v>53</v>
      </c>
      <c r="E44" s="39" t="s">
        <v>375</v>
      </c>
      <c r="F44" s="39" t="s">
        <v>51</v>
      </c>
      <c r="G44" s="39" t="s">
        <v>376</v>
      </c>
      <c r="H44" s="40">
        <v>456.51519999999999</v>
      </c>
      <c r="I44" s="39" t="s">
        <v>377</v>
      </c>
      <c r="J44" s="39" t="s">
        <v>57</v>
      </c>
      <c r="K44" s="39"/>
      <c r="L44" s="39"/>
      <c r="M44" s="39"/>
      <c r="N44" s="55" t="s">
        <v>58</v>
      </c>
      <c r="O44" s="56" t="s">
        <v>59</v>
      </c>
      <c r="P44" s="56"/>
      <c r="Q44" s="56" t="s">
        <v>378</v>
      </c>
      <c r="R44" s="56" t="s">
        <v>140</v>
      </c>
      <c r="S44" s="43" t="s">
        <v>379</v>
      </c>
      <c r="T44" s="52" t="s">
        <v>98</v>
      </c>
      <c r="U44" s="53" t="s">
        <v>224</v>
      </c>
      <c r="V44" s="53" t="s">
        <v>77</v>
      </c>
      <c r="W44" s="53" t="s">
        <v>58</v>
      </c>
      <c r="X44" s="53">
        <v>4565152</v>
      </c>
      <c r="Y44" s="53" t="s">
        <v>143</v>
      </c>
      <c r="Z44" s="53" t="s">
        <v>99</v>
      </c>
      <c r="AA44" s="53" t="s">
        <v>81</v>
      </c>
      <c r="AB44" s="57" t="s">
        <v>144</v>
      </c>
      <c r="AC44" s="63" t="s">
        <v>145</v>
      </c>
      <c r="AD44" s="58" t="s">
        <v>83</v>
      </c>
      <c r="AE44" s="58"/>
      <c r="AF44" s="58"/>
      <c r="AG44" s="64" t="str">
        <f>[1]сортировка!$I$852</f>
        <v>от 05.08.2019 № ма-07/4884</v>
      </c>
      <c r="AH44" s="58"/>
      <c r="AI44" s="58"/>
      <c r="AJ44" s="47" t="s">
        <v>66</v>
      </c>
      <c r="AK44" s="48" t="s">
        <v>67</v>
      </c>
      <c r="AL44" s="48" t="s">
        <v>67</v>
      </c>
      <c r="AM44" s="48" t="s">
        <v>67</v>
      </c>
      <c r="AN44" s="59"/>
      <c r="AO44" s="59"/>
      <c r="AP44" s="60"/>
      <c r="AQ44" s="60"/>
      <c r="AR44" s="60"/>
      <c r="AS44" s="60"/>
    </row>
    <row r="45" spans="1:45" s="61" customFormat="1" ht="126" x14ac:dyDescent="0.25">
      <c r="A45" s="39">
        <v>41</v>
      </c>
      <c r="B45" s="39" t="s">
        <v>51</v>
      </c>
      <c r="C45" s="39" t="s">
        <v>380</v>
      </c>
      <c r="D45" s="39" t="s">
        <v>53</v>
      </c>
      <c r="E45" s="39" t="s">
        <v>381</v>
      </c>
      <c r="F45" s="39" t="s">
        <v>51</v>
      </c>
      <c r="G45" s="39" t="s">
        <v>382</v>
      </c>
      <c r="H45" s="40">
        <v>1305.6948</v>
      </c>
      <c r="I45" s="39" t="s">
        <v>383</v>
      </c>
      <c r="J45" s="39" t="s">
        <v>57</v>
      </c>
      <c r="K45" s="39"/>
      <c r="L45" s="39"/>
      <c r="M45" s="39"/>
      <c r="N45" s="55" t="s">
        <v>58</v>
      </c>
      <c r="O45" s="56" t="s">
        <v>59</v>
      </c>
      <c r="P45" s="56"/>
      <c r="Q45" s="56" t="s">
        <v>72</v>
      </c>
      <c r="R45" s="73" t="s">
        <v>384</v>
      </c>
      <c r="S45" s="74" t="s">
        <v>385</v>
      </c>
      <c r="T45" s="52" t="s">
        <v>98</v>
      </c>
      <c r="U45" s="75" t="s">
        <v>386</v>
      </c>
      <c r="V45" s="53" t="s">
        <v>77</v>
      </c>
      <c r="W45" s="53" t="s">
        <v>58</v>
      </c>
      <c r="X45" s="75">
        <v>13056948</v>
      </c>
      <c r="Y45" s="53" t="s">
        <v>143</v>
      </c>
      <c r="Z45" s="75" t="s">
        <v>387</v>
      </c>
      <c r="AA45" s="53" t="s">
        <v>81</v>
      </c>
      <c r="AB45" s="57" t="s">
        <v>144</v>
      </c>
      <c r="AC45" s="63" t="s">
        <v>145</v>
      </c>
      <c r="AD45" s="58" t="s">
        <v>83</v>
      </c>
      <c r="AE45" s="58"/>
      <c r="AF45" s="58"/>
      <c r="AG45" s="58" t="str">
        <f t="shared" ref="AG45:AG50" si="1">$AG$43</f>
        <v>НЕТ</v>
      </c>
      <c r="AH45" s="58"/>
      <c r="AI45" s="58"/>
      <c r="AJ45" s="47" t="s">
        <v>66</v>
      </c>
      <c r="AK45" s="48" t="s">
        <v>67</v>
      </c>
      <c r="AL45" s="48" t="s">
        <v>67</v>
      </c>
      <c r="AM45" s="48" t="s">
        <v>67</v>
      </c>
      <c r="AN45" s="59"/>
      <c r="AO45" s="59"/>
      <c r="AP45" s="60"/>
      <c r="AQ45" s="60"/>
      <c r="AR45" s="60"/>
      <c r="AS45" s="60"/>
    </row>
    <row r="46" spans="1:45" s="61" customFormat="1" ht="90" customHeight="1" x14ac:dyDescent="0.25">
      <c r="A46" s="39">
        <v>42</v>
      </c>
      <c r="B46" s="39" t="s">
        <v>51</v>
      </c>
      <c r="C46" s="39" t="s">
        <v>388</v>
      </c>
      <c r="D46" s="39" t="s">
        <v>53</v>
      </c>
      <c r="E46" s="39" t="s">
        <v>245</v>
      </c>
      <c r="F46" s="39" t="s">
        <v>51</v>
      </c>
      <c r="G46" s="39" t="s">
        <v>389</v>
      </c>
      <c r="H46" s="40">
        <v>1019.6</v>
      </c>
      <c r="I46" s="39" t="s">
        <v>390</v>
      </c>
      <c r="J46" s="39" t="s">
        <v>57</v>
      </c>
      <c r="K46" s="39"/>
      <c r="L46" s="39"/>
      <c r="M46" s="39"/>
      <c r="N46" s="55" t="s">
        <v>58</v>
      </c>
      <c r="O46" s="56" t="s">
        <v>59</v>
      </c>
      <c r="P46" s="56"/>
      <c r="Q46" s="56" t="s">
        <v>391</v>
      </c>
      <c r="R46" s="56" t="s">
        <v>140</v>
      </c>
      <c r="S46" s="43" t="s">
        <v>392</v>
      </c>
      <c r="T46" s="52" t="s">
        <v>98</v>
      </c>
      <c r="U46" s="53" t="s">
        <v>393</v>
      </c>
      <c r="V46" s="53" t="s">
        <v>77</v>
      </c>
      <c r="W46" s="53" t="s">
        <v>58</v>
      </c>
      <c r="X46" s="53">
        <v>10196000</v>
      </c>
      <c r="Y46" s="53" t="s">
        <v>143</v>
      </c>
      <c r="Z46" s="53" t="s">
        <v>99</v>
      </c>
      <c r="AA46" s="53" t="s">
        <v>81</v>
      </c>
      <c r="AB46" s="57" t="s">
        <v>144</v>
      </c>
      <c r="AC46" s="63" t="s">
        <v>145</v>
      </c>
      <c r="AD46" s="58" t="s">
        <v>83</v>
      </c>
      <c r="AE46" s="58"/>
      <c r="AF46" s="58"/>
      <c r="AG46" s="58" t="str">
        <f t="shared" si="1"/>
        <v>НЕТ</v>
      </c>
      <c r="AH46" s="58"/>
      <c r="AI46" s="58"/>
      <c r="AJ46" s="47" t="s">
        <v>66</v>
      </c>
      <c r="AK46" s="48" t="s">
        <v>67</v>
      </c>
      <c r="AL46" s="48" t="s">
        <v>67</v>
      </c>
      <c r="AM46" s="48" t="s">
        <v>67</v>
      </c>
      <c r="AN46" s="59"/>
      <c r="AO46" s="59"/>
      <c r="AP46" s="60"/>
      <c r="AQ46" s="60"/>
      <c r="AR46" s="60"/>
      <c r="AS46" s="60"/>
    </row>
    <row r="47" spans="1:45" s="61" customFormat="1" ht="90" customHeight="1" x14ac:dyDescent="0.25">
      <c r="A47" s="39">
        <v>43</v>
      </c>
      <c r="B47" s="39" t="s">
        <v>51</v>
      </c>
      <c r="C47" s="39" t="s">
        <v>394</v>
      </c>
      <c r="D47" s="39" t="s">
        <v>53</v>
      </c>
      <c r="E47" s="39" t="s">
        <v>395</v>
      </c>
      <c r="F47" s="39" t="s">
        <v>51</v>
      </c>
      <c r="G47" s="39" t="s">
        <v>396</v>
      </c>
      <c r="H47" s="40">
        <v>1105.5</v>
      </c>
      <c r="I47" s="39" t="s">
        <v>397</v>
      </c>
      <c r="J47" s="39" t="s">
        <v>57</v>
      </c>
      <c r="K47" s="39"/>
      <c r="L47" s="39"/>
      <c r="M47" s="39"/>
      <c r="N47" s="55" t="s">
        <v>58</v>
      </c>
      <c r="O47" s="56" t="s">
        <v>59</v>
      </c>
      <c r="P47" s="56"/>
      <c r="Q47" s="56" t="s">
        <v>398</v>
      </c>
      <c r="R47" s="56" t="s">
        <v>140</v>
      </c>
      <c r="S47" s="43" t="s">
        <v>399</v>
      </c>
      <c r="T47" s="52" t="s">
        <v>98</v>
      </c>
      <c r="U47" s="53" t="s">
        <v>400</v>
      </c>
      <c r="V47" s="53" t="s">
        <v>77</v>
      </c>
      <c r="W47" s="53" t="s">
        <v>58</v>
      </c>
      <c r="X47" s="53">
        <v>11055000</v>
      </c>
      <c r="Y47" s="53" t="s">
        <v>143</v>
      </c>
      <c r="Z47" s="53" t="s">
        <v>99</v>
      </c>
      <c r="AA47" s="53" t="s">
        <v>81</v>
      </c>
      <c r="AB47" s="57" t="s">
        <v>144</v>
      </c>
      <c r="AC47" s="63" t="s">
        <v>145</v>
      </c>
      <c r="AD47" s="58" t="s">
        <v>83</v>
      </c>
      <c r="AE47" s="58"/>
      <c r="AF47" s="58"/>
      <c r="AG47" s="58" t="str">
        <f t="shared" si="1"/>
        <v>НЕТ</v>
      </c>
      <c r="AH47" s="58"/>
      <c r="AI47" s="58"/>
      <c r="AJ47" s="47" t="s">
        <v>66</v>
      </c>
      <c r="AK47" s="48" t="s">
        <v>67</v>
      </c>
      <c r="AL47" s="48" t="s">
        <v>67</v>
      </c>
      <c r="AM47" s="48" t="s">
        <v>67</v>
      </c>
      <c r="AN47" s="59"/>
      <c r="AO47" s="59"/>
      <c r="AP47" s="60"/>
      <c r="AQ47" s="60"/>
      <c r="AR47" s="60"/>
      <c r="AS47" s="60"/>
    </row>
    <row r="48" spans="1:45" s="61" customFormat="1" ht="220.5" x14ac:dyDescent="0.25">
      <c r="A48" s="39">
        <v>44</v>
      </c>
      <c r="B48" s="39" t="s">
        <v>51</v>
      </c>
      <c r="C48" s="39" t="s">
        <v>401</v>
      </c>
      <c r="D48" s="39" t="s">
        <v>53</v>
      </c>
      <c r="E48" s="39" t="s">
        <v>402</v>
      </c>
      <c r="F48" s="39" t="s">
        <v>51</v>
      </c>
      <c r="G48" s="39" t="s">
        <v>403</v>
      </c>
      <c r="H48" s="40">
        <v>4039.7</v>
      </c>
      <c r="I48" s="39" t="s">
        <v>404</v>
      </c>
      <c r="J48" s="39" t="s">
        <v>57</v>
      </c>
      <c r="K48" s="39"/>
      <c r="L48" s="39"/>
      <c r="M48" s="39"/>
      <c r="N48" s="55" t="s">
        <v>58</v>
      </c>
      <c r="O48" s="56" t="s">
        <v>59</v>
      </c>
      <c r="P48" s="56"/>
      <c r="Q48" s="56" t="s">
        <v>405</v>
      </c>
      <c r="R48" s="73" t="s">
        <v>406</v>
      </c>
      <c r="S48" s="74" t="s">
        <v>407</v>
      </c>
      <c r="T48" s="52" t="s">
        <v>98</v>
      </c>
      <c r="U48" s="75" t="s">
        <v>408</v>
      </c>
      <c r="V48" s="53" t="s">
        <v>77</v>
      </c>
      <c r="W48" s="53" t="s">
        <v>58</v>
      </c>
      <c r="X48" s="75">
        <v>40397000</v>
      </c>
      <c r="Y48" s="53" t="s">
        <v>143</v>
      </c>
      <c r="Z48" s="75" t="s">
        <v>409</v>
      </c>
      <c r="AA48" s="53" t="s">
        <v>81</v>
      </c>
      <c r="AB48" s="57" t="s">
        <v>63</v>
      </c>
      <c r="AC48" s="63" t="s">
        <v>145</v>
      </c>
      <c r="AD48" s="58" t="s">
        <v>64</v>
      </c>
      <c r="AE48" s="58"/>
      <c r="AF48" s="58"/>
      <c r="AG48" s="58" t="str">
        <f t="shared" si="1"/>
        <v>НЕТ</v>
      </c>
      <c r="AH48" s="58"/>
      <c r="AI48" s="58"/>
      <c r="AJ48" s="47" t="s">
        <v>66</v>
      </c>
      <c r="AK48" s="48" t="s">
        <v>67</v>
      </c>
      <c r="AL48" s="48" t="s">
        <v>67</v>
      </c>
      <c r="AM48" s="48" t="s">
        <v>67</v>
      </c>
      <c r="AN48" s="59"/>
      <c r="AO48" s="59"/>
      <c r="AP48" s="60"/>
      <c r="AQ48" s="60"/>
      <c r="AR48" s="60"/>
      <c r="AS48" s="60"/>
    </row>
    <row r="49" spans="1:45" s="61" customFormat="1" ht="114.75" customHeight="1" x14ac:dyDescent="0.25">
      <c r="A49" s="39">
        <v>45</v>
      </c>
      <c r="B49" s="39" t="s">
        <v>51</v>
      </c>
      <c r="C49" s="39" t="s">
        <v>410</v>
      </c>
      <c r="D49" s="39" t="s">
        <v>53</v>
      </c>
      <c r="E49" s="39" t="s">
        <v>411</v>
      </c>
      <c r="F49" s="39" t="s">
        <v>51</v>
      </c>
      <c r="G49" s="39" t="s">
        <v>412</v>
      </c>
      <c r="H49" s="40">
        <v>1135.7606000000001</v>
      </c>
      <c r="I49" s="39" t="s">
        <v>413</v>
      </c>
      <c r="J49" s="39" t="s">
        <v>57</v>
      </c>
      <c r="K49" s="39"/>
      <c r="L49" s="39"/>
      <c r="M49" s="39"/>
      <c r="N49" s="55" t="s">
        <v>58</v>
      </c>
      <c r="O49" s="56" t="s">
        <v>59</v>
      </c>
      <c r="P49" s="56"/>
      <c r="Q49" s="56" t="s">
        <v>414</v>
      </c>
      <c r="R49" s="56" t="s">
        <v>415</v>
      </c>
      <c r="S49" s="43" t="s">
        <v>416</v>
      </c>
      <c r="T49" s="53" t="s">
        <v>91</v>
      </c>
      <c r="U49" s="53" t="s">
        <v>417</v>
      </c>
      <c r="V49" s="52" t="s">
        <v>77</v>
      </c>
      <c r="W49" s="52" t="s">
        <v>78</v>
      </c>
      <c r="X49" s="53">
        <v>11357606</v>
      </c>
      <c r="Y49" s="53" t="s">
        <v>143</v>
      </c>
      <c r="Z49" s="53" t="s">
        <v>418</v>
      </c>
      <c r="AA49" s="53" t="s">
        <v>81</v>
      </c>
      <c r="AB49" s="57" t="s">
        <v>63</v>
      </c>
      <c r="AC49" s="63" t="s">
        <v>145</v>
      </c>
      <c r="AD49" s="58" t="s">
        <v>64</v>
      </c>
      <c r="AE49" s="58"/>
      <c r="AF49" s="58"/>
      <c r="AG49" s="58" t="str">
        <f t="shared" si="1"/>
        <v>НЕТ</v>
      </c>
      <c r="AH49" s="58"/>
      <c r="AI49" s="58"/>
      <c r="AJ49" s="47" t="s">
        <v>66</v>
      </c>
      <c r="AK49" s="48" t="s">
        <v>67</v>
      </c>
      <c r="AL49" s="48" t="s">
        <v>67</v>
      </c>
      <c r="AM49" s="48" t="s">
        <v>67</v>
      </c>
      <c r="AN49" s="59"/>
      <c r="AO49" s="59"/>
      <c r="AP49" s="60"/>
      <c r="AQ49" s="60"/>
      <c r="AR49" s="60"/>
      <c r="AS49" s="60"/>
    </row>
    <row r="50" spans="1:45" s="61" customFormat="1" ht="114.75" customHeight="1" x14ac:dyDescent="0.25">
      <c r="A50" s="39">
        <v>46</v>
      </c>
      <c r="B50" s="39" t="s">
        <v>51</v>
      </c>
      <c r="C50" s="39" t="s">
        <v>419</v>
      </c>
      <c r="D50" s="39" t="s">
        <v>53</v>
      </c>
      <c r="E50" s="39" t="s">
        <v>245</v>
      </c>
      <c r="F50" s="39" t="s">
        <v>51</v>
      </c>
      <c r="G50" s="39" t="s">
        <v>420</v>
      </c>
      <c r="H50" s="40">
        <v>5234.6000000000004</v>
      </c>
      <c r="I50" s="39" t="s">
        <v>421</v>
      </c>
      <c r="J50" s="39" t="s">
        <v>57</v>
      </c>
      <c r="K50" s="39"/>
      <c r="L50" s="39"/>
      <c r="M50" s="39"/>
      <c r="N50" s="55" t="s">
        <v>58</v>
      </c>
      <c r="O50" s="56" t="s">
        <v>59</v>
      </c>
      <c r="P50" s="56"/>
      <c r="Q50" s="56" t="s">
        <v>391</v>
      </c>
      <c r="R50" s="56" t="s">
        <v>140</v>
      </c>
      <c r="S50" s="43" t="s">
        <v>422</v>
      </c>
      <c r="T50" s="53" t="s">
        <v>91</v>
      </c>
      <c r="U50" s="53" t="s">
        <v>423</v>
      </c>
      <c r="V50" s="52" t="s">
        <v>77</v>
      </c>
      <c r="W50" s="52" t="s">
        <v>78</v>
      </c>
      <c r="X50" s="53">
        <v>52345774</v>
      </c>
      <c r="Y50" s="53" t="s">
        <v>143</v>
      </c>
      <c r="Z50" s="53" t="s">
        <v>99</v>
      </c>
      <c r="AA50" s="53" t="s">
        <v>81</v>
      </c>
      <c r="AB50" s="57" t="s">
        <v>63</v>
      </c>
      <c r="AC50" s="63" t="s">
        <v>145</v>
      </c>
      <c r="AD50" s="58" t="s">
        <v>64</v>
      </c>
      <c r="AE50" s="58"/>
      <c r="AF50" s="58"/>
      <c r="AG50" s="58" t="str">
        <f t="shared" si="1"/>
        <v>НЕТ</v>
      </c>
      <c r="AH50" s="58"/>
      <c r="AI50" s="58"/>
      <c r="AJ50" s="47" t="s">
        <v>66</v>
      </c>
      <c r="AK50" s="48" t="s">
        <v>67</v>
      </c>
      <c r="AL50" s="48" t="s">
        <v>67</v>
      </c>
      <c r="AM50" s="48" t="s">
        <v>67</v>
      </c>
      <c r="AN50" s="59"/>
      <c r="AO50" s="59"/>
      <c r="AP50" s="60"/>
      <c r="AQ50" s="60"/>
      <c r="AR50" s="60"/>
      <c r="AS50" s="60"/>
    </row>
    <row r="51" spans="1:45" s="61" customFormat="1" ht="141.75" x14ac:dyDescent="0.25">
      <c r="A51" s="39">
        <v>47</v>
      </c>
      <c r="B51" s="39" t="s">
        <v>51</v>
      </c>
      <c r="C51" s="39" t="s">
        <v>424</v>
      </c>
      <c r="D51" s="39" t="s">
        <v>53</v>
      </c>
      <c r="E51" s="39" t="s">
        <v>425</v>
      </c>
      <c r="F51" s="39" t="s">
        <v>51</v>
      </c>
      <c r="G51" s="39" t="s">
        <v>426</v>
      </c>
      <c r="H51" s="40">
        <v>1015.8037</v>
      </c>
      <c r="I51" s="39" t="s">
        <v>427</v>
      </c>
      <c r="J51" s="39" t="s">
        <v>57</v>
      </c>
      <c r="K51" s="39"/>
      <c r="L51" s="39"/>
      <c r="M51" s="39"/>
      <c r="N51" s="56" t="s">
        <v>58</v>
      </c>
      <c r="O51" s="56" t="s">
        <v>59</v>
      </c>
      <c r="P51" s="56"/>
      <c r="Q51" s="56" t="s">
        <v>428</v>
      </c>
      <c r="R51" s="73" t="s">
        <v>429</v>
      </c>
      <c r="S51" s="74" t="s">
        <v>430</v>
      </c>
      <c r="T51" s="53" t="s">
        <v>91</v>
      </c>
      <c r="U51" s="75" t="s">
        <v>431</v>
      </c>
      <c r="V51" s="52" t="s">
        <v>77</v>
      </c>
      <c r="W51" s="52" t="s">
        <v>78</v>
      </c>
      <c r="X51" s="75">
        <v>10158037</v>
      </c>
      <c r="Y51" s="53" t="s">
        <v>143</v>
      </c>
      <c r="Z51" s="75" t="s">
        <v>432</v>
      </c>
      <c r="AA51" s="53" t="s">
        <v>81</v>
      </c>
      <c r="AB51" s="57" t="s">
        <v>63</v>
      </c>
      <c r="AC51" s="63" t="s">
        <v>145</v>
      </c>
      <c r="AD51" s="58" t="s">
        <v>64</v>
      </c>
      <c r="AE51" s="58"/>
      <c r="AF51" s="58"/>
      <c r="AG51" s="64" t="s">
        <v>433</v>
      </c>
      <c r="AH51" s="58"/>
      <c r="AI51" s="58"/>
      <c r="AJ51" s="47" t="s">
        <v>66</v>
      </c>
      <c r="AK51" s="48" t="s">
        <v>67</v>
      </c>
      <c r="AL51" s="48" t="s">
        <v>67</v>
      </c>
      <c r="AM51" s="48" t="s">
        <v>67</v>
      </c>
      <c r="AN51" s="59"/>
      <c r="AO51" s="59"/>
      <c r="AP51" s="60"/>
      <c r="AQ51" s="60"/>
      <c r="AR51" s="60"/>
      <c r="AS51" s="60"/>
    </row>
    <row r="52" spans="1:45" s="61" customFormat="1" ht="123" customHeight="1" x14ac:dyDescent="0.25">
      <c r="A52" s="39">
        <v>48</v>
      </c>
      <c r="B52" s="39" t="s">
        <v>51</v>
      </c>
      <c r="C52" s="39" t="s">
        <v>434</v>
      </c>
      <c r="D52" s="39" t="s">
        <v>53</v>
      </c>
      <c r="E52" s="39" t="s">
        <v>435</v>
      </c>
      <c r="F52" s="39" t="s">
        <v>51</v>
      </c>
      <c r="G52" s="39" t="s">
        <v>436</v>
      </c>
      <c r="H52" s="40">
        <v>3963.3</v>
      </c>
      <c r="I52" s="39" t="s">
        <v>437</v>
      </c>
      <c r="J52" s="39" t="s">
        <v>57</v>
      </c>
      <c r="K52" s="39"/>
      <c r="L52" s="39"/>
      <c r="M52" s="39"/>
      <c r="N52" s="55" t="s">
        <v>58</v>
      </c>
      <c r="O52" s="56" t="s">
        <v>59</v>
      </c>
      <c r="P52" s="56"/>
      <c r="Q52" s="56" t="s">
        <v>438</v>
      </c>
      <c r="R52" s="56" t="s">
        <v>439</v>
      </c>
      <c r="S52" s="43" t="s">
        <v>440</v>
      </c>
      <c r="T52" s="53" t="s">
        <v>91</v>
      </c>
      <c r="U52" s="53" t="s">
        <v>441</v>
      </c>
      <c r="V52" s="52" t="s">
        <v>77</v>
      </c>
      <c r="W52" s="52" t="s">
        <v>78</v>
      </c>
      <c r="X52" s="53">
        <v>39633000</v>
      </c>
      <c r="Y52" s="53" t="s">
        <v>143</v>
      </c>
      <c r="Z52" s="53" t="s">
        <v>442</v>
      </c>
      <c r="AA52" s="53" t="s">
        <v>81</v>
      </c>
      <c r="AB52" s="57" t="s">
        <v>63</v>
      </c>
      <c r="AC52" s="63" t="s">
        <v>145</v>
      </c>
      <c r="AD52" s="58" t="s">
        <v>64</v>
      </c>
      <c r="AE52" s="58"/>
      <c r="AF52" s="58"/>
      <c r="AG52" s="58" t="str">
        <f>$AG$50</f>
        <v>НЕТ</v>
      </c>
      <c r="AH52" s="58"/>
      <c r="AI52" s="58"/>
      <c r="AJ52" s="47" t="s">
        <v>66</v>
      </c>
      <c r="AK52" s="48" t="s">
        <v>67</v>
      </c>
      <c r="AL52" s="48" t="s">
        <v>67</v>
      </c>
      <c r="AM52" s="48" t="s">
        <v>67</v>
      </c>
      <c r="AN52" s="59"/>
      <c r="AO52" s="59"/>
      <c r="AP52" s="60"/>
      <c r="AQ52" s="60"/>
      <c r="AR52" s="60"/>
      <c r="AS52" s="60"/>
    </row>
    <row r="53" spans="1:45" s="61" customFormat="1" ht="122.25" customHeight="1" x14ac:dyDescent="0.25">
      <c r="A53" s="39">
        <v>49</v>
      </c>
      <c r="B53" s="39" t="s">
        <v>51</v>
      </c>
      <c r="C53" s="39" t="s">
        <v>443</v>
      </c>
      <c r="D53" s="39" t="s">
        <v>53</v>
      </c>
      <c r="E53" s="39" t="s">
        <v>444</v>
      </c>
      <c r="F53" s="39" t="s">
        <v>51</v>
      </c>
      <c r="G53" s="39" t="s">
        <v>445</v>
      </c>
      <c r="H53" s="40">
        <v>1380.29</v>
      </c>
      <c r="I53" s="39" t="s">
        <v>446</v>
      </c>
      <c r="J53" s="39" t="s">
        <v>57</v>
      </c>
      <c r="K53" s="39"/>
      <c r="L53" s="39"/>
      <c r="M53" s="39"/>
      <c r="N53" s="55" t="s">
        <v>58</v>
      </c>
      <c r="O53" s="56" t="s">
        <v>59</v>
      </c>
      <c r="P53" s="56"/>
      <c r="Q53" s="56" t="s">
        <v>447</v>
      </c>
      <c r="R53" s="56" t="s">
        <v>140</v>
      </c>
      <c r="S53" s="43" t="s">
        <v>448</v>
      </c>
      <c r="T53" s="72" t="s">
        <v>98</v>
      </c>
      <c r="U53" s="53" t="s">
        <v>449</v>
      </c>
      <c r="V53" s="52" t="s">
        <v>77</v>
      </c>
      <c r="W53" s="52" t="s">
        <v>78</v>
      </c>
      <c r="X53" s="53">
        <v>13802900</v>
      </c>
      <c r="Y53" s="53" t="s">
        <v>143</v>
      </c>
      <c r="Z53" s="53" t="s">
        <v>99</v>
      </c>
      <c r="AA53" s="53" t="s">
        <v>81</v>
      </c>
      <c r="AB53" s="57" t="s">
        <v>144</v>
      </c>
      <c r="AC53" s="63" t="s">
        <v>145</v>
      </c>
      <c r="AD53" s="58" t="s">
        <v>83</v>
      </c>
      <c r="AE53" s="58"/>
      <c r="AF53" s="58"/>
      <c r="AG53" s="58" t="str">
        <f>$AG$50</f>
        <v>НЕТ</v>
      </c>
      <c r="AH53" s="58"/>
      <c r="AI53" s="58"/>
      <c r="AJ53" s="47" t="s">
        <v>66</v>
      </c>
      <c r="AK53" s="48" t="s">
        <v>67</v>
      </c>
      <c r="AL53" s="48" t="s">
        <v>67</v>
      </c>
      <c r="AM53" s="48" t="s">
        <v>67</v>
      </c>
      <c r="AN53" s="59"/>
      <c r="AO53" s="59"/>
      <c r="AP53" s="60"/>
      <c r="AQ53" s="60"/>
      <c r="AR53" s="60"/>
      <c r="AS53" s="60"/>
    </row>
    <row r="54" spans="1:45" s="61" customFormat="1" ht="110.25" x14ac:dyDescent="0.25">
      <c r="A54" s="39">
        <v>50</v>
      </c>
      <c r="B54" s="39" t="s">
        <v>51</v>
      </c>
      <c r="C54" s="39" t="s">
        <v>450</v>
      </c>
      <c r="D54" s="39" t="s">
        <v>53</v>
      </c>
      <c r="E54" s="39" t="s">
        <v>451</v>
      </c>
      <c r="F54" s="39" t="s">
        <v>51</v>
      </c>
      <c r="G54" s="39" t="s">
        <v>452</v>
      </c>
      <c r="H54" s="40">
        <v>1593.6</v>
      </c>
      <c r="I54" s="39" t="s">
        <v>453</v>
      </c>
      <c r="J54" s="39" t="s">
        <v>57</v>
      </c>
      <c r="K54" s="39"/>
      <c r="L54" s="39"/>
      <c r="M54" s="39"/>
      <c r="N54" s="55" t="s">
        <v>58</v>
      </c>
      <c r="O54" s="56" t="s">
        <v>59</v>
      </c>
      <c r="P54" s="56"/>
      <c r="Q54" s="56" t="s">
        <v>454</v>
      </c>
      <c r="R54" s="56" t="s">
        <v>455</v>
      </c>
      <c r="S54" s="43" t="s">
        <v>456</v>
      </c>
      <c r="T54" s="72" t="s">
        <v>98</v>
      </c>
      <c r="U54" s="53" t="s">
        <v>457</v>
      </c>
      <c r="V54" s="52" t="s">
        <v>77</v>
      </c>
      <c r="W54" s="52" t="s">
        <v>78</v>
      </c>
      <c r="X54" s="53">
        <v>15936000</v>
      </c>
      <c r="Y54" s="53" t="s">
        <v>143</v>
      </c>
      <c r="Z54" s="53" t="s">
        <v>458</v>
      </c>
      <c r="AA54" s="53" t="s">
        <v>81</v>
      </c>
      <c r="AB54" s="57" t="s">
        <v>63</v>
      </c>
      <c r="AC54" s="63" t="s">
        <v>145</v>
      </c>
      <c r="AD54" s="58" t="s">
        <v>64</v>
      </c>
      <c r="AE54" s="58"/>
      <c r="AF54" s="58"/>
      <c r="AG54" s="64" t="str">
        <f>[1]сортировка!$I$155</f>
        <v>от 25.10.2018 №13-ЕТ-ЕТ/3758/18</v>
      </c>
      <c r="AH54" s="58"/>
      <c r="AI54" s="58"/>
      <c r="AJ54" s="47" t="s">
        <v>66</v>
      </c>
      <c r="AK54" s="48" t="s">
        <v>67</v>
      </c>
      <c r="AL54" s="48" t="s">
        <v>67</v>
      </c>
      <c r="AM54" s="48" t="s">
        <v>67</v>
      </c>
      <c r="AN54" s="59"/>
      <c r="AO54" s="59"/>
      <c r="AP54" s="60"/>
      <c r="AQ54" s="60"/>
      <c r="AR54" s="60"/>
      <c r="AS54" s="60"/>
    </row>
    <row r="55" spans="1:45" s="61" customFormat="1" ht="84.75" customHeight="1" x14ac:dyDescent="0.25">
      <c r="A55" s="39">
        <v>51</v>
      </c>
      <c r="B55" s="39" t="s">
        <v>51</v>
      </c>
      <c r="C55" s="39" t="s">
        <v>459</v>
      </c>
      <c r="D55" s="39" t="s">
        <v>53</v>
      </c>
      <c r="E55" s="39" t="s">
        <v>290</v>
      </c>
      <c r="F55" s="39" t="s">
        <v>51</v>
      </c>
      <c r="G55" s="39" t="s">
        <v>460</v>
      </c>
      <c r="H55" s="40">
        <v>3288.3</v>
      </c>
      <c r="I55" s="39" t="s">
        <v>461</v>
      </c>
      <c r="J55" s="39" t="s">
        <v>57</v>
      </c>
      <c r="K55" s="39"/>
      <c r="L55" s="39"/>
      <c r="M55" s="39"/>
      <c r="N55" s="60"/>
      <c r="O55" s="56" t="s">
        <v>59</v>
      </c>
      <c r="P55" s="56"/>
      <c r="Q55" s="56" t="s">
        <v>72</v>
      </c>
      <c r="R55" s="59"/>
      <c r="S55" s="66" t="s">
        <v>462</v>
      </c>
      <c r="T55" s="72" t="s">
        <v>98</v>
      </c>
      <c r="U55" s="53" t="s">
        <v>449</v>
      </c>
      <c r="V55" s="52" t="s">
        <v>77</v>
      </c>
      <c r="W55" s="52" t="s">
        <v>78</v>
      </c>
      <c r="X55" s="53" t="s">
        <v>463</v>
      </c>
      <c r="Y55" s="53" t="s">
        <v>143</v>
      </c>
      <c r="Z55" s="53" t="s">
        <v>464</v>
      </c>
      <c r="AA55" s="72" t="s">
        <v>81</v>
      </c>
      <c r="AB55" s="70"/>
      <c r="AC55" s="63" t="s">
        <v>145</v>
      </c>
      <c r="AD55" s="71" t="s">
        <v>83</v>
      </c>
      <c r="AE55" s="71"/>
      <c r="AF55" s="71"/>
      <c r="AG55" s="71" t="str">
        <f>$AG$53</f>
        <v>НЕТ</v>
      </c>
      <c r="AH55" s="71"/>
      <c r="AI55" s="71"/>
      <c r="AJ55" s="47" t="s">
        <v>66</v>
      </c>
      <c r="AK55" s="48" t="s">
        <v>67</v>
      </c>
      <c r="AL55" s="48" t="s">
        <v>67</v>
      </c>
      <c r="AM55" s="48" t="s">
        <v>67</v>
      </c>
      <c r="AN55" s="59"/>
      <c r="AO55" s="59"/>
      <c r="AP55" s="60"/>
      <c r="AQ55" s="60"/>
      <c r="AR55" s="60"/>
      <c r="AS55" s="60"/>
    </row>
    <row r="56" spans="1:45" s="61" customFormat="1" ht="170.25" customHeight="1" x14ac:dyDescent="0.25">
      <c r="A56" s="39">
        <v>52</v>
      </c>
      <c r="B56" s="39" t="s">
        <v>51</v>
      </c>
      <c r="C56" s="39" t="s">
        <v>465</v>
      </c>
      <c r="D56" s="39" t="s">
        <v>53</v>
      </c>
      <c r="E56" s="39" t="s">
        <v>466</v>
      </c>
      <c r="F56" s="39" t="s">
        <v>51</v>
      </c>
      <c r="G56" s="39" t="s">
        <v>467</v>
      </c>
      <c r="H56" s="40">
        <v>752.4</v>
      </c>
      <c r="I56" s="39" t="s">
        <v>468</v>
      </c>
      <c r="J56" s="39" t="s">
        <v>57</v>
      </c>
      <c r="K56" s="39"/>
      <c r="L56" s="39"/>
      <c r="M56" s="39"/>
      <c r="N56" s="55" t="s">
        <v>58</v>
      </c>
      <c r="O56" s="56" t="s">
        <v>59</v>
      </c>
      <c r="P56" s="56"/>
      <c r="Q56" s="56" t="s">
        <v>469</v>
      </c>
      <c r="R56" s="73" t="s">
        <v>470</v>
      </c>
      <c r="S56" s="74" t="s">
        <v>471</v>
      </c>
      <c r="T56" s="72" t="s">
        <v>98</v>
      </c>
      <c r="U56" s="53" t="s">
        <v>449</v>
      </c>
      <c r="V56" s="52" t="s">
        <v>77</v>
      </c>
      <c r="W56" s="52" t="s">
        <v>78</v>
      </c>
      <c r="X56" s="75" t="s">
        <v>472</v>
      </c>
      <c r="Y56" s="53" t="s">
        <v>143</v>
      </c>
      <c r="Z56" s="75" t="s">
        <v>473</v>
      </c>
      <c r="AA56" s="72" t="s">
        <v>81</v>
      </c>
      <c r="AB56" s="57" t="s">
        <v>63</v>
      </c>
      <c r="AC56" s="63" t="s">
        <v>145</v>
      </c>
      <c r="AD56" s="58" t="s">
        <v>64</v>
      </c>
      <c r="AE56" s="58"/>
      <c r="AF56" s="58"/>
      <c r="AG56" s="64" t="str">
        <f>[1]сортировка!$I$677</f>
        <v>от 06.08.2019 № ма-07/4929</v>
      </c>
      <c r="AH56" s="58"/>
      <c r="AI56" s="58"/>
      <c r="AJ56" s="47" t="s">
        <v>66</v>
      </c>
      <c r="AK56" s="48" t="s">
        <v>67</v>
      </c>
      <c r="AL56" s="48" t="s">
        <v>67</v>
      </c>
      <c r="AM56" s="48" t="s">
        <v>67</v>
      </c>
      <c r="AN56" s="59"/>
      <c r="AO56" s="59"/>
      <c r="AP56" s="60"/>
      <c r="AQ56" s="60"/>
      <c r="AR56" s="60"/>
      <c r="AS56" s="60"/>
    </row>
    <row r="57" spans="1:45" s="61" customFormat="1" ht="120.75" customHeight="1" x14ac:dyDescent="0.25">
      <c r="A57" s="39">
        <v>53</v>
      </c>
      <c r="B57" s="39" t="s">
        <v>51</v>
      </c>
      <c r="C57" s="39" t="s">
        <v>474</v>
      </c>
      <c r="D57" s="39" t="s">
        <v>53</v>
      </c>
      <c r="E57" s="39" t="s">
        <v>475</v>
      </c>
      <c r="F57" s="39" t="s">
        <v>51</v>
      </c>
      <c r="G57" s="39" t="s">
        <v>476</v>
      </c>
      <c r="H57" s="40">
        <v>500</v>
      </c>
      <c r="I57" s="39" t="s">
        <v>477</v>
      </c>
      <c r="J57" s="39" t="s">
        <v>57</v>
      </c>
      <c r="K57" s="39"/>
      <c r="L57" s="39"/>
      <c r="M57" s="39"/>
      <c r="N57" s="55" t="s">
        <v>58</v>
      </c>
      <c r="O57" s="56" t="s">
        <v>138</v>
      </c>
      <c r="P57" s="62">
        <v>43819</v>
      </c>
      <c r="Q57" s="56" t="s">
        <v>478</v>
      </c>
      <c r="R57" s="73" t="s">
        <v>479</v>
      </c>
      <c r="S57" s="74" t="s">
        <v>480</v>
      </c>
      <c r="T57" s="72" t="s">
        <v>98</v>
      </c>
      <c r="U57" s="75" t="s">
        <v>481</v>
      </c>
      <c r="V57" s="52" t="s">
        <v>77</v>
      </c>
      <c r="W57" s="52" t="s">
        <v>78</v>
      </c>
      <c r="X57" s="75">
        <v>5000000</v>
      </c>
      <c r="Y57" s="53" t="s">
        <v>143</v>
      </c>
      <c r="Z57" s="75" t="s">
        <v>482</v>
      </c>
      <c r="AA57" s="75" t="s">
        <v>346</v>
      </c>
      <c r="AB57" s="57" t="s">
        <v>63</v>
      </c>
      <c r="AC57" s="63" t="s">
        <v>145</v>
      </c>
      <c r="AD57" s="58" t="s">
        <v>64</v>
      </c>
      <c r="AE57" s="58"/>
      <c r="AF57" s="58"/>
      <c r="AG57" s="58" t="str">
        <f>$AG$55</f>
        <v>НЕТ</v>
      </c>
      <c r="AH57" s="58"/>
      <c r="AI57" s="58"/>
      <c r="AJ57" s="65" t="s">
        <v>146</v>
      </c>
      <c r="AK57" s="65" t="s">
        <v>146</v>
      </c>
      <c r="AL57" s="65" t="s">
        <v>146</v>
      </c>
      <c r="AM57" s="65" t="s">
        <v>146</v>
      </c>
      <c r="AN57" s="59"/>
      <c r="AO57" s="59"/>
      <c r="AP57" s="60"/>
      <c r="AQ57" s="60"/>
      <c r="AR57" s="60"/>
      <c r="AS57" s="60"/>
    </row>
    <row r="58" spans="1:45" s="61" customFormat="1" ht="81" customHeight="1" x14ac:dyDescent="0.25">
      <c r="A58" s="39">
        <v>54</v>
      </c>
      <c r="B58" s="39" t="s">
        <v>51</v>
      </c>
      <c r="C58" s="39" t="s">
        <v>483</v>
      </c>
      <c r="D58" s="39" t="s">
        <v>53</v>
      </c>
      <c r="E58" s="39" t="s">
        <v>484</v>
      </c>
      <c r="F58" s="39" t="s">
        <v>51</v>
      </c>
      <c r="G58" s="39" t="s">
        <v>485</v>
      </c>
      <c r="H58" s="40">
        <v>1509.9</v>
      </c>
      <c r="I58" s="39" t="s">
        <v>486</v>
      </c>
      <c r="J58" s="39" t="s">
        <v>57</v>
      </c>
      <c r="K58" s="39"/>
      <c r="L58" s="39"/>
      <c r="M58" s="39"/>
      <c r="N58" s="55" t="s">
        <v>58</v>
      </c>
      <c r="O58" s="56" t="s">
        <v>59</v>
      </c>
      <c r="P58" s="56"/>
      <c r="Q58" s="56" t="s">
        <v>487</v>
      </c>
      <c r="R58" s="56" t="s">
        <v>140</v>
      </c>
      <c r="S58" s="43" t="s">
        <v>488</v>
      </c>
      <c r="T58" s="72" t="s">
        <v>98</v>
      </c>
      <c r="U58" s="75" t="s">
        <v>481</v>
      </c>
      <c r="V58" s="52" t="s">
        <v>77</v>
      </c>
      <c r="W58" s="52" t="s">
        <v>78</v>
      </c>
      <c r="X58" s="53" t="s">
        <v>489</v>
      </c>
      <c r="Y58" s="53" t="s">
        <v>143</v>
      </c>
      <c r="Z58" s="53" t="s">
        <v>99</v>
      </c>
      <c r="AA58" s="53" t="s">
        <v>81</v>
      </c>
      <c r="AB58" s="57" t="s">
        <v>144</v>
      </c>
      <c r="AC58" s="63" t="s">
        <v>145</v>
      </c>
      <c r="AD58" s="58" t="s">
        <v>83</v>
      </c>
      <c r="AE58" s="58"/>
      <c r="AF58" s="58"/>
      <c r="AG58" s="58" t="str">
        <f>$AG$55</f>
        <v>НЕТ</v>
      </c>
      <c r="AH58" s="58"/>
      <c r="AI58" s="58"/>
      <c r="AJ58" s="47" t="s">
        <v>66</v>
      </c>
      <c r="AK58" s="48" t="s">
        <v>67</v>
      </c>
      <c r="AL58" s="48" t="s">
        <v>67</v>
      </c>
      <c r="AM58" s="48" t="s">
        <v>67</v>
      </c>
      <c r="AN58" s="59"/>
      <c r="AO58" s="59"/>
      <c r="AP58" s="60"/>
      <c r="AQ58" s="60"/>
      <c r="AR58" s="60"/>
      <c r="AS58" s="60"/>
    </row>
    <row r="59" spans="1:45" s="61" customFormat="1" ht="159.75" customHeight="1" x14ac:dyDescent="0.25">
      <c r="A59" s="39">
        <v>55</v>
      </c>
      <c r="B59" s="39" t="s">
        <v>51</v>
      </c>
      <c r="C59" s="39" t="s">
        <v>490</v>
      </c>
      <c r="D59" s="39" t="s">
        <v>53</v>
      </c>
      <c r="E59" s="39" t="s">
        <v>491</v>
      </c>
      <c r="F59" s="39" t="s">
        <v>51</v>
      </c>
      <c r="G59" s="39" t="s">
        <v>492</v>
      </c>
      <c r="H59" s="40">
        <v>1391.8132000000001</v>
      </c>
      <c r="I59" s="39" t="s">
        <v>493</v>
      </c>
      <c r="J59" s="39" t="s">
        <v>57</v>
      </c>
      <c r="K59" s="39"/>
      <c r="L59" s="39"/>
      <c r="M59" s="39"/>
      <c r="N59" s="60"/>
      <c r="O59" s="81" t="s">
        <v>138</v>
      </c>
      <c r="P59" s="62">
        <v>43819</v>
      </c>
      <c r="Q59" s="56" t="s">
        <v>72</v>
      </c>
      <c r="R59" s="59"/>
      <c r="S59" s="66" t="s">
        <v>494</v>
      </c>
      <c r="T59" s="53" t="s">
        <v>495</v>
      </c>
      <c r="U59" s="53" t="s">
        <v>495</v>
      </c>
      <c r="V59" s="53" t="s">
        <v>495</v>
      </c>
      <c r="W59" s="53" t="s">
        <v>495</v>
      </c>
      <c r="X59" s="53" t="s">
        <v>495</v>
      </c>
      <c r="Y59" s="53" t="s">
        <v>495</v>
      </c>
      <c r="Z59" s="53" t="s">
        <v>495</v>
      </c>
      <c r="AA59" s="53" t="s">
        <v>495</v>
      </c>
      <c r="AB59" s="69" t="s">
        <v>153</v>
      </c>
      <c r="AC59" s="70"/>
      <c r="AD59" s="71" t="s">
        <v>83</v>
      </c>
      <c r="AE59" s="71"/>
      <c r="AF59" s="71"/>
      <c r="AG59" s="58" t="str">
        <f>$AG$55</f>
        <v>НЕТ</v>
      </c>
      <c r="AH59" s="71"/>
      <c r="AI59" s="71"/>
      <c r="AJ59" s="65" t="s">
        <v>146</v>
      </c>
      <c r="AK59" s="65" t="s">
        <v>146</v>
      </c>
      <c r="AL59" s="65" t="s">
        <v>146</v>
      </c>
      <c r="AM59" s="65" t="s">
        <v>146</v>
      </c>
      <c r="AN59" s="59"/>
      <c r="AO59" s="59"/>
      <c r="AP59" s="60"/>
      <c r="AQ59" s="60"/>
      <c r="AR59" s="60"/>
      <c r="AS59" s="60"/>
    </row>
    <row r="60" spans="1:45" s="61" customFormat="1" ht="141.75" x14ac:dyDescent="0.25">
      <c r="A60" s="39">
        <v>56</v>
      </c>
      <c r="B60" s="39" t="s">
        <v>51</v>
      </c>
      <c r="C60" s="39" t="s">
        <v>496</v>
      </c>
      <c r="D60" s="39" t="s">
        <v>53</v>
      </c>
      <c r="E60" s="39" t="s">
        <v>497</v>
      </c>
      <c r="F60" s="39" t="s">
        <v>51</v>
      </c>
      <c r="G60" s="39" t="s">
        <v>498</v>
      </c>
      <c r="H60" s="40">
        <v>3411.7080000000001</v>
      </c>
      <c r="I60" s="39" t="s">
        <v>499</v>
      </c>
      <c r="J60" s="39" t="s">
        <v>57</v>
      </c>
      <c r="K60" s="39"/>
      <c r="L60" s="39"/>
      <c r="M60" s="39"/>
      <c r="N60" s="55" t="s">
        <v>58</v>
      </c>
      <c r="O60" s="56" t="s">
        <v>59</v>
      </c>
      <c r="P60" s="56"/>
      <c r="Q60" s="56" t="s">
        <v>500</v>
      </c>
      <c r="R60" s="73" t="s">
        <v>501</v>
      </c>
      <c r="S60" s="74" t="s">
        <v>502</v>
      </c>
      <c r="T60" s="72" t="s">
        <v>98</v>
      </c>
      <c r="U60" s="75" t="s">
        <v>503</v>
      </c>
      <c r="V60" s="52" t="s">
        <v>77</v>
      </c>
      <c r="W60" s="52" t="s">
        <v>78</v>
      </c>
      <c r="X60" s="75" t="s">
        <v>504</v>
      </c>
      <c r="Y60" s="53" t="s">
        <v>143</v>
      </c>
      <c r="Z60" s="75" t="s">
        <v>505</v>
      </c>
      <c r="AA60" s="53" t="s">
        <v>81</v>
      </c>
      <c r="AB60" s="57" t="s">
        <v>63</v>
      </c>
      <c r="AC60" s="63" t="s">
        <v>145</v>
      </c>
      <c r="AD60" s="58" t="s">
        <v>64</v>
      </c>
      <c r="AE60" s="58"/>
      <c r="AF60" s="58"/>
      <c r="AG60" s="64" t="str">
        <f>[1]сортировка!$I$171</f>
        <v>от 20.12.2018 год              № МА -05/4827</v>
      </c>
      <c r="AH60" s="58"/>
      <c r="AI60" s="58"/>
      <c r="AJ60" s="47" t="s">
        <v>66</v>
      </c>
      <c r="AK60" s="48" t="s">
        <v>67</v>
      </c>
      <c r="AL60" s="48" t="s">
        <v>67</v>
      </c>
      <c r="AM60" s="48" t="s">
        <v>67</v>
      </c>
      <c r="AN60" s="59"/>
      <c r="AO60" s="59"/>
      <c r="AP60" s="60"/>
      <c r="AQ60" s="60"/>
      <c r="AR60" s="60"/>
      <c r="AS60" s="60"/>
    </row>
    <row r="61" spans="1:45" s="61" customFormat="1" ht="141" customHeight="1" x14ac:dyDescent="0.25">
      <c r="A61" s="39">
        <v>57</v>
      </c>
      <c r="B61" s="39" t="s">
        <v>51</v>
      </c>
      <c r="C61" s="39" t="s">
        <v>506</v>
      </c>
      <c r="D61" s="39" t="s">
        <v>53</v>
      </c>
      <c r="E61" s="39" t="s">
        <v>507</v>
      </c>
      <c r="F61" s="39" t="s">
        <v>51</v>
      </c>
      <c r="G61" s="39" t="s">
        <v>508</v>
      </c>
      <c r="H61" s="40">
        <v>700.33</v>
      </c>
      <c r="I61" s="39" t="s">
        <v>509</v>
      </c>
      <c r="J61" s="39" t="s">
        <v>57</v>
      </c>
      <c r="K61" s="39"/>
      <c r="L61" s="39"/>
      <c r="M61" s="39"/>
      <c r="N61" s="55" t="s">
        <v>88</v>
      </c>
      <c r="O61" s="56" t="s">
        <v>59</v>
      </c>
      <c r="P61" s="56"/>
      <c r="Q61" s="56" t="s">
        <v>72</v>
      </c>
      <c r="R61" s="56" t="s">
        <v>510</v>
      </c>
      <c r="S61" s="43" t="s">
        <v>511</v>
      </c>
      <c r="T61" s="72" t="s">
        <v>98</v>
      </c>
      <c r="U61" s="53" t="s">
        <v>512</v>
      </c>
      <c r="V61" s="52" t="s">
        <v>77</v>
      </c>
      <c r="W61" s="53" t="s">
        <v>88</v>
      </c>
      <c r="X61" s="53">
        <v>7003300</v>
      </c>
      <c r="Y61" s="53" t="s">
        <v>79</v>
      </c>
      <c r="Z61" s="53" t="s">
        <v>513</v>
      </c>
      <c r="AA61" s="53" t="s">
        <v>81</v>
      </c>
      <c r="AB61" s="57" t="s">
        <v>82</v>
      </c>
      <c r="AC61" s="57"/>
      <c r="AD61" s="58" t="s">
        <v>83</v>
      </c>
      <c r="AE61" s="58"/>
      <c r="AF61" s="58"/>
      <c r="AG61" s="58" t="str">
        <f>$AG$59</f>
        <v>НЕТ</v>
      </c>
      <c r="AH61" s="58"/>
      <c r="AI61" s="58"/>
      <c r="AJ61" s="47" t="s">
        <v>66</v>
      </c>
      <c r="AK61" s="48" t="s">
        <v>67</v>
      </c>
      <c r="AL61" s="48" t="s">
        <v>67</v>
      </c>
      <c r="AM61" s="48" t="s">
        <v>67</v>
      </c>
      <c r="AN61" s="59"/>
      <c r="AO61" s="59"/>
      <c r="AP61" s="60"/>
      <c r="AQ61" s="60"/>
      <c r="AR61" s="60"/>
      <c r="AS61" s="60"/>
    </row>
    <row r="62" spans="1:45" s="61" customFormat="1" ht="108.75" customHeight="1" x14ac:dyDescent="0.25">
      <c r="A62" s="39">
        <v>58</v>
      </c>
      <c r="B62" s="39" t="s">
        <v>51</v>
      </c>
      <c r="C62" s="39" t="s">
        <v>514</v>
      </c>
      <c r="D62" s="39" t="s">
        <v>53</v>
      </c>
      <c r="E62" s="39" t="s">
        <v>515</v>
      </c>
      <c r="F62" s="39" t="s">
        <v>51</v>
      </c>
      <c r="G62" s="39" t="s">
        <v>516</v>
      </c>
      <c r="H62" s="40">
        <v>4181.0846000000001</v>
      </c>
      <c r="I62" s="39" t="s">
        <v>517</v>
      </c>
      <c r="J62" s="39" t="s">
        <v>57</v>
      </c>
      <c r="K62" s="39"/>
      <c r="L62" s="39"/>
      <c r="M62" s="39"/>
      <c r="N62" s="55" t="s">
        <v>58</v>
      </c>
      <c r="O62" s="56" t="s">
        <v>138</v>
      </c>
      <c r="P62" s="62">
        <v>43819</v>
      </c>
      <c r="Q62" s="56" t="s">
        <v>518</v>
      </c>
      <c r="R62" s="73" t="s">
        <v>519</v>
      </c>
      <c r="S62" s="74" t="s">
        <v>520</v>
      </c>
      <c r="T62" s="72" t="s">
        <v>98</v>
      </c>
      <c r="U62" s="53" t="s">
        <v>512</v>
      </c>
      <c r="V62" s="52" t="s">
        <v>77</v>
      </c>
      <c r="W62" s="75" t="s">
        <v>58</v>
      </c>
      <c r="X62" s="75">
        <v>42860000</v>
      </c>
      <c r="Y62" s="75" t="s">
        <v>143</v>
      </c>
      <c r="Z62" s="82" t="s">
        <v>521</v>
      </c>
      <c r="AA62" s="53" t="s">
        <v>81</v>
      </c>
      <c r="AB62" s="57" t="s">
        <v>63</v>
      </c>
      <c r="AC62" s="63" t="s">
        <v>145</v>
      </c>
      <c r="AD62" s="58" t="s">
        <v>64</v>
      </c>
      <c r="AE62" s="58"/>
      <c r="AF62" s="58"/>
      <c r="AG62" s="64" t="str">
        <f>[1]сортировка!$I$103</f>
        <v>от 31.01.2019 г. № ма-06/536</v>
      </c>
      <c r="AH62" s="58"/>
      <c r="AI62" s="58"/>
      <c r="AJ62" s="65" t="s">
        <v>146</v>
      </c>
      <c r="AK62" s="65" t="s">
        <v>146</v>
      </c>
      <c r="AL62" s="65" t="s">
        <v>146</v>
      </c>
      <c r="AM62" s="65" t="s">
        <v>146</v>
      </c>
      <c r="AN62" s="59"/>
      <c r="AO62" s="59"/>
      <c r="AP62" s="60"/>
      <c r="AQ62" s="60"/>
      <c r="AR62" s="60"/>
      <c r="AS62" s="60"/>
    </row>
    <row r="63" spans="1:45" s="61" customFormat="1" ht="133.5" customHeight="1" x14ac:dyDescent="0.25">
      <c r="A63" s="39">
        <v>59</v>
      </c>
      <c r="B63" s="39" t="s">
        <v>51</v>
      </c>
      <c r="C63" s="39" t="s">
        <v>522</v>
      </c>
      <c r="D63" s="39" t="s">
        <v>53</v>
      </c>
      <c r="E63" s="39" t="s">
        <v>523</v>
      </c>
      <c r="F63" s="39" t="s">
        <v>51</v>
      </c>
      <c r="G63" s="39" t="s">
        <v>524</v>
      </c>
      <c r="H63" s="40">
        <v>1917.2787000000001</v>
      </c>
      <c r="I63" s="39" t="s">
        <v>525</v>
      </c>
      <c r="J63" s="39" t="s">
        <v>57</v>
      </c>
      <c r="K63" s="39"/>
      <c r="L63" s="39"/>
      <c r="M63" s="39"/>
      <c r="N63" s="55" t="s">
        <v>58</v>
      </c>
      <c r="O63" s="56" t="s">
        <v>138</v>
      </c>
      <c r="P63" s="62">
        <v>43819</v>
      </c>
      <c r="Q63" s="56" t="s">
        <v>526</v>
      </c>
      <c r="R63" s="56" t="s">
        <v>527</v>
      </c>
      <c r="S63" s="43" t="s">
        <v>528</v>
      </c>
      <c r="T63" s="72" t="s">
        <v>98</v>
      </c>
      <c r="U63" s="53" t="s">
        <v>512</v>
      </c>
      <c r="V63" s="52" t="s">
        <v>77</v>
      </c>
      <c r="W63" s="75" t="s">
        <v>58</v>
      </c>
      <c r="X63" s="53">
        <v>19172787</v>
      </c>
      <c r="Y63" s="53" t="s">
        <v>79</v>
      </c>
      <c r="Z63" s="53" t="s">
        <v>529</v>
      </c>
      <c r="AA63" s="53" t="s">
        <v>81</v>
      </c>
      <c r="AB63" s="57"/>
      <c r="AC63" s="57"/>
      <c r="AD63" s="58" t="s">
        <v>64</v>
      </c>
      <c r="AE63" s="58"/>
      <c r="AF63" s="58"/>
      <c r="AG63" s="58" t="str">
        <f>$AG$61</f>
        <v>НЕТ</v>
      </c>
      <c r="AH63" s="58"/>
      <c r="AI63" s="58"/>
      <c r="AJ63" s="65" t="s">
        <v>146</v>
      </c>
      <c r="AK63" s="65" t="s">
        <v>146</v>
      </c>
      <c r="AL63" s="65" t="s">
        <v>146</v>
      </c>
      <c r="AM63" s="65" t="s">
        <v>146</v>
      </c>
      <c r="AN63" s="59"/>
      <c r="AO63" s="59"/>
      <c r="AP63" s="60"/>
      <c r="AQ63" s="60"/>
      <c r="AR63" s="60"/>
      <c r="AS63" s="60"/>
    </row>
    <row r="64" spans="1:45" s="61" customFormat="1" ht="99.75" customHeight="1" x14ac:dyDescent="0.25">
      <c r="A64" s="39">
        <v>60</v>
      </c>
      <c r="B64" s="39" t="s">
        <v>51</v>
      </c>
      <c r="C64" s="39" t="s">
        <v>530</v>
      </c>
      <c r="D64" s="39" t="s">
        <v>53</v>
      </c>
      <c r="E64" s="39" t="s">
        <v>531</v>
      </c>
      <c r="F64" s="39" t="s">
        <v>51</v>
      </c>
      <c r="G64" s="39" t="s">
        <v>532</v>
      </c>
      <c r="H64" s="40">
        <v>10594.87</v>
      </c>
      <c r="I64" s="39" t="s">
        <v>533</v>
      </c>
      <c r="J64" s="39" t="s">
        <v>57</v>
      </c>
      <c r="K64" s="39"/>
      <c r="L64" s="39"/>
      <c r="M64" s="39"/>
      <c r="N64" s="55" t="s">
        <v>58</v>
      </c>
      <c r="O64" s="56" t="s">
        <v>138</v>
      </c>
      <c r="P64" s="62">
        <v>43819</v>
      </c>
      <c r="Q64" s="56" t="s">
        <v>72</v>
      </c>
      <c r="R64" s="56" t="s">
        <v>96</v>
      </c>
      <c r="S64" s="43" t="s">
        <v>534</v>
      </c>
      <c r="T64" s="72" t="s">
        <v>98</v>
      </c>
      <c r="U64" s="53" t="s">
        <v>512</v>
      </c>
      <c r="V64" s="52" t="s">
        <v>77</v>
      </c>
      <c r="W64" s="75" t="s">
        <v>58</v>
      </c>
      <c r="X64" s="53" t="s">
        <v>535</v>
      </c>
      <c r="Y64" s="53" t="s">
        <v>79</v>
      </c>
      <c r="Z64" s="53" t="s">
        <v>536</v>
      </c>
      <c r="AA64" s="53" t="s">
        <v>81</v>
      </c>
      <c r="AB64" s="57"/>
      <c r="AC64" s="57"/>
      <c r="AD64" s="58" t="s">
        <v>100</v>
      </c>
      <c r="AE64" s="58"/>
      <c r="AF64" s="58"/>
      <c r="AG64" s="58" t="str">
        <f t="shared" ref="AG64:AG76" si="2">$AG$61</f>
        <v>НЕТ</v>
      </c>
      <c r="AH64" s="58"/>
      <c r="AI64" s="58"/>
      <c r="AJ64" s="65" t="s">
        <v>146</v>
      </c>
      <c r="AK64" s="65" t="s">
        <v>146</v>
      </c>
      <c r="AL64" s="65" t="s">
        <v>146</v>
      </c>
      <c r="AM64" s="65" t="s">
        <v>146</v>
      </c>
      <c r="AN64" s="59"/>
      <c r="AO64" s="59"/>
      <c r="AP64" s="60"/>
      <c r="AQ64" s="60"/>
      <c r="AR64" s="60"/>
      <c r="AS64" s="60"/>
    </row>
    <row r="65" spans="1:45" s="61" customFormat="1" ht="84.75" customHeight="1" x14ac:dyDescent="0.25">
      <c r="A65" s="39">
        <v>61</v>
      </c>
      <c r="B65" s="39" t="s">
        <v>51</v>
      </c>
      <c r="C65" s="39" t="s">
        <v>537</v>
      </c>
      <c r="D65" s="39" t="s">
        <v>53</v>
      </c>
      <c r="E65" s="39" t="s">
        <v>538</v>
      </c>
      <c r="F65" s="39" t="s">
        <v>51</v>
      </c>
      <c r="G65" s="39" t="s">
        <v>539</v>
      </c>
      <c r="H65" s="40">
        <v>503.7</v>
      </c>
      <c r="I65" s="39" t="s">
        <v>540</v>
      </c>
      <c r="J65" s="39" t="s">
        <v>57</v>
      </c>
      <c r="K65" s="39"/>
      <c r="L65" s="39"/>
      <c r="M65" s="39"/>
      <c r="N65" s="55" t="s">
        <v>58</v>
      </c>
      <c r="O65" s="56" t="s">
        <v>59</v>
      </c>
      <c r="P65" s="56"/>
      <c r="Q65" s="56" t="s">
        <v>72</v>
      </c>
      <c r="R65" s="56" t="s">
        <v>140</v>
      </c>
      <c r="S65" s="43" t="s">
        <v>541</v>
      </c>
      <c r="T65" s="72" t="s">
        <v>98</v>
      </c>
      <c r="U65" s="53" t="s">
        <v>542</v>
      </c>
      <c r="V65" s="52" t="s">
        <v>77</v>
      </c>
      <c r="W65" s="75" t="s">
        <v>58</v>
      </c>
      <c r="X65" s="53">
        <v>5037000</v>
      </c>
      <c r="Y65" s="53" t="s">
        <v>143</v>
      </c>
      <c r="Z65" s="53" t="s">
        <v>99</v>
      </c>
      <c r="AA65" s="53" t="s">
        <v>81</v>
      </c>
      <c r="AB65" s="57" t="s">
        <v>63</v>
      </c>
      <c r="AC65" s="63" t="s">
        <v>145</v>
      </c>
      <c r="AD65" s="58" t="s">
        <v>100</v>
      </c>
      <c r="AE65" s="58"/>
      <c r="AF65" s="58"/>
      <c r="AG65" s="58" t="str">
        <f t="shared" si="2"/>
        <v>НЕТ</v>
      </c>
      <c r="AH65" s="58"/>
      <c r="AI65" s="58"/>
      <c r="AJ65" s="47" t="s">
        <v>66</v>
      </c>
      <c r="AK65" s="48" t="s">
        <v>67</v>
      </c>
      <c r="AL65" s="48" t="s">
        <v>67</v>
      </c>
      <c r="AM65" s="48" t="s">
        <v>67</v>
      </c>
      <c r="AN65" s="59"/>
      <c r="AO65" s="59"/>
      <c r="AP65" s="60"/>
      <c r="AQ65" s="60"/>
      <c r="AR65" s="60"/>
      <c r="AS65" s="60"/>
    </row>
    <row r="66" spans="1:45" s="61" customFormat="1" ht="84.75" customHeight="1" x14ac:dyDescent="0.25">
      <c r="A66" s="39">
        <v>62</v>
      </c>
      <c r="B66" s="39" t="s">
        <v>51</v>
      </c>
      <c r="C66" s="39" t="s">
        <v>543</v>
      </c>
      <c r="D66" s="39" t="s">
        <v>53</v>
      </c>
      <c r="E66" s="39" t="s">
        <v>544</v>
      </c>
      <c r="F66" s="39" t="s">
        <v>51</v>
      </c>
      <c r="G66" s="39" t="s">
        <v>545</v>
      </c>
      <c r="H66" s="40">
        <v>500</v>
      </c>
      <c r="I66" s="39" t="s">
        <v>546</v>
      </c>
      <c r="J66" s="39" t="s">
        <v>57</v>
      </c>
      <c r="K66" s="39"/>
      <c r="L66" s="39"/>
      <c r="M66" s="39"/>
      <c r="N66" s="55" t="s">
        <v>58</v>
      </c>
      <c r="O66" s="56" t="s">
        <v>138</v>
      </c>
      <c r="P66" s="62">
        <v>43819</v>
      </c>
      <c r="Q66" s="56" t="s">
        <v>72</v>
      </c>
      <c r="R66" s="56" t="s">
        <v>140</v>
      </c>
      <c r="S66" s="43" t="s">
        <v>547</v>
      </c>
      <c r="T66" s="72" t="s">
        <v>98</v>
      </c>
      <c r="U66" s="53" t="s">
        <v>548</v>
      </c>
      <c r="V66" s="52" t="s">
        <v>77</v>
      </c>
      <c r="W66" s="75" t="s">
        <v>58</v>
      </c>
      <c r="X66" s="53">
        <v>5000000</v>
      </c>
      <c r="Y66" s="53" t="s">
        <v>143</v>
      </c>
      <c r="Z66" s="53" t="s">
        <v>99</v>
      </c>
      <c r="AA66" s="53" t="s">
        <v>346</v>
      </c>
      <c r="AB66" s="57" t="s">
        <v>63</v>
      </c>
      <c r="AC66" s="63" t="s">
        <v>145</v>
      </c>
      <c r="AD66" s="58" t="s">
        <v>100</v>
      </c>
      <c r="AE66" s="58"/>
      <c r="AF66" s="58"/>
      <c r="AG66" s="58" t="str">
        <f t="shared" si="2"/>
        <v>НЕТ</v>
      </c>
      <c r="AH66" s="58"/>
      <c r="AI66" s="58"/>
      <c r="AJ66" s="65" t="s">
        <v>146</v>
      </c>
      <c r="AK66" s="65" t="s">
        <v>146</v>
      </c>
      <c r="AL66" s="65" t="s">
        <v>146</v>
      </c>
      <c r="AM66" s="65" t="s">
        <v>146</v>
      </c>
      <c r="AN66" s="59"/>
      <c r="AO66" s="59"/>
      <c r="AP66" s="60"/>
      <c r="AQ66" s="60"/>
      <c r="AR66" s="60"/>
      <c r="AS66" s="60"/>
    </row>
    <row r="67" spans="1:45" s="61" customFormat="1" ht="126" x14ac:dyDescent="0.25">
      <c r="A67" s="39">
        <v>63</v>
      </c>
      <c r="B67" s="39" t="s">
        <v>51</v>
      </c>
      <c r="C67" s="39" t="s">
        <v>549</v>
      </c>
      <c r="D67" s="39" t="s">
        <v>53</v>
      </c>
      <c r="E67" s="39" t="s">
        <v>550</v>
      </c>
      <c r="F67" s="39" t="s">
        <v>51</v>
      </c>
      <c r="G67" s="39" t="s">
        <v>551</v>
      </c>
      <c r="H67" s="40">
        <v>500</v>
      </c>
      <c r="I67" s="39" t="s">
        <v>552</v>
      </c>
      <c r="J67" s="39" t="s">
        <v>57</v>
      </c>
      <c r="K67" s="39"/>
      <c r="L67" s="39"/>
      <c r="M67" s="39"/>
      <c r="N67" s="55" t="s">
        <v>58</v>
      </c>
      <c r="O67" s="56" t="s">
        <v>59</v>
      </c>
      <c r="P67" s="56"/>
      <c r="Q67" s="56" t="s">
        <v>553</v>
      </c>
      <c r="R67" s="73" t="s">
        <v>554</v>
      </c>
      <c r="S67" s="74" t="s">
        <v>555</v>
      </c>
      <c r="T67" s="75" t="s">
        <v>556</v>
      </c>
      <c r="U67" s="75" t="s">
        <v>556</v>
      </c>
      <c r="V67" s="75" t="s">
        <v>556</v>
      </c>
      <c r="W67" s="75" t="s">
        <v>556</v>
      </c>
      <c r="X67" s="75" t="s">
        <v>556</v>
      </c>
      <c r="Y67" s="75" t="s">
        <v>556</v>
      </c>
      <c r="Z67" s="75" t="s">
        <v>556</v>
      </c>
      <c r="AA67" s="75" t="s">
        <v>556</v>
      </c>
      <c r="AB67" s="57" t="s">
        <v>63</v>
      </c>
      <c r="AC67" s="57"/>
      <c r="AD67" s="58" t="s">
        <v>64</v>
      </c>
      <c r="AE67" s="58"/>
      <c r="AF67" s="58"/>
      <c r="AG67" s="58" t="str">
        <f t="shared" si="2"/>
        <v>НЕТ</v>
      </c>
      <c r="AH67" s="58"/>
      <c r="AI67" s="58"/>
      <c r="AJ67" s="47" t="s">
        <v>66</v>
      </c>
      <c r="AK67" s="48" t="s">
        <v>67</v>
      </c>
      <c r="AL67" s="48" t="s">
        <v>67</v>
      </c>
      <c r="AM67" s="48" t="s">
        <v>67</v>
      </c>
      <c r="AN67" s="59"/>
      <c r="AO67" s="59"/>
      <c r="AP67" s="60"/>
      <c r="AQ67" s="60"/>
      <c r="AR67" s="60"/>
      <c r="AS67" s="60"/>
    </row>
    <row r="68" spans="1:45" s="61" customFormat="1" ht="126" x14ac:dyDescent="0.25">
      <c r="A68" s="39">
        <v>64</v>
      </c>
      <c r="B68" s="39" t="s">
        <v>51</v>
      </c>
      <c r="C68" s="39" t="s">
        <v>557</v>
      </c>
      <c r="D68" s="39" t="s">
        <v>53</v>
      </c>
      <c r="E68" s="39" t="s">
        <v>558</v>
      </c>
      <c r="F68" s="39" t="s">
        <v>51</v>
      </c>
      <c r="G68" s="39" t="s">
        <v>559</v>
      </c>
      <c r="H68" s="40">
        <v>700</v>
      </c>
      <c r="I68" s="39" t="s">
        <v>560</v>
      </c>
      <c r="J68" s="39" t="s">
        <v>57</v>
      </c>
      <c r="K68" s="39"/>
      <c r="L68" s="39"/>
      <c r="M68" s="39"/>
      <c r="N68" s="55" t="s">
        <v>58</v>
      </c>
      <c r="O68" s="56" t="s">
        <v>138</v>
      </c>
      <c r="P68" s="62">
        <v>43819</v>
      </c>
      <c r="Q68" s="56" t="s">
        <v>561</v>
      </c>
      <c r="R68" s="56" t="s">
        <v>562</v>
      </c>
      <c r="S68" s="43" t="s">
        <v>563</v>
      </c>
      <c r="T68" s="72" t="s">
        <v>98</v>
      </c>
      <c r="U68" s="53" t="s">
        <v>564</v>
      </c>
      <c r="V68" s="52" t="s">
        <v>77</v>
      </c>
      <c r="W68" s="75" t="s">
        <v>58</v>
      </c>
      <c r="X68" s="53">
        <v>7000000</v>
      </c>
      <c r="Y68" s="53" t="s">
        <v>79</v>
      </c>
      <c r="Z68" s="53" t="s">
        <v>565</v>
      </c>
      <c r="AA68" s="53" t="s">
        <v>346</v>
      </c>
      <c r="AB68" s="57"/>
      <c r="AC68" s="57"/>
      <c r="AD68" s="58" t="s">
        <v>64</v>
      </c>
      <c r="AE68" s="58"/>
      <c r="AF68" s="58"/>
      <c r="AG68" s="58" t="str">
        <f t="shared" si="2"/>
        <v>НЕТ</v>
      </c>
      <c r="AH68" s="58"/>
      <c r="AI68" s="58"/>
      <c r="AJ68" s="65" t="s">
        <v>146</v>
      </c>
      <c r="AK68" s="65" t="s">
        <v>146</v>
      </c>
      <c r="AL68" s="65" t="s">
        <v>146</v>
      </c>
      <c r="AM68" s="65" t="s">
        <v>146</v>
      </c>
      <c r="AN68" s="59"/>
      <c r="AO68" s="59"/>
      <c r="AP68" s="60"/>
      <c r="AQ68" s="60"/>
      <c r="AR68" s="60"/>
      <c r="AS68" s="60"/>
    </row>
    <row r="69" spans="1:45" s="61" customFormat="1" ht="94.5" x14ac:dyDescent="0.25">
      <c r="A69" s="39">
        <v>65</v>
      </c>
      <c r="B69" s="39" t="s">
        <v>51</v>
      </c>
      <c r="C69" s="39" t="s">
        <v>566</v>
      </c>
      <c r="D69" s="39" t="s">
        <v>53</v>
      </c>
      <c r="E69" s="39" t="s">
        <v>567</v>
      </c>
      <c r="F69" s="39" t="s">
        <v>51</v>
      </c>
      <c r="G69" s="39" t="s">
        <v>568</v>
      </c>
      <c r="H69" s="40">
        <v>600</v>
      </c>
      <c r="I69" s="39" t="s">
        <v>569</v>
      </c>
      <c r="J69" s="39" t="s">
        <v>57</v>
      </c>
      <c r="K69" s="39"/>
      <c r="L69" s="39"/>
      <c r="M69" s="39"/>
      <c r="N69" s="55" t="s">
        <v>58</v>
      </c>
      <c r="O69" s="56" t="s">
        <v>138</v>
      </c>
      <c r="P69" s="62">
        <v>43819</v>
      </c>
      <c r="Q69" s="56" t="s">
        <v>570</v>
      </c>
      <c r="R69" s="56" t="s">
        <v>571</v>
      </c>
      <c r="S69" s="43" t="s">
        <v>572</v>
      </c>
      <c r="T69" s="72" t="s">
        <v>98</v>
      </c>
      <c r="U69" s="53" t="s">
        <v>573</v>
      </c>
      <c r="V69" s="52" t="s">
        <v>77</v>
      </c>
      <c r="W69" s="75" t="s">
        <v>58</v>
      </c>
      <c r="X69" s="53">
        <v>6000000</v>
      </c>
      <c r="Y69" s="53" t="s">
        <v>79</v>
      </c>
      <c r="Z69" s="53" t="s">
        <v>574</v>
      </c>
      <c r="AA69" s="53" t="s">
        <v>346</v>
      </c>
      <c r="AB69" s="57" t="s">
        <v>82</v>
      </c>
      <c r="AC69" s="57"/>
      <c r="AD69" s="58" t="s">
        <v>83</v>
      </c>
      <c r="AE69" s="58"/>
      <c r="AF69" s="58"/>
      <c r="AG69" s="58" t="str">
        <f t="shared" si="2"/>
        <v>НЕТ</v>
      </c>
      <c r="AH69" s="58"/>
      <c r="AI69" s="58"/>
      <c r="AJ69" s="65" t="s">
        <v>146</v>
      </c>
      <c r="AK69" s="65" t="s">
        <v>146</v>
      </c>
      <c r="AL69" s="65" t="s">
        <v>146</v>
      </c>
      <c r="AM69" s="65" t="s">
        <v>146</v>
      </c>
      <c r="AN69" s="59"/>
      <c r="AO69" s="59"/>
      <c r="AP69" s="60"/>
      <c r="AQ69" s="60"/>
      <c r="AR69" s="60"/>
      <c r="AS69" s="60"/>
    </row>
    <row r="70" spans="1:45" s="61" customFormat="1" ht="99.75" customHeight="1" x14ac:dyDescent="0.25">
      <c r="A70" s="39">
        <v>66</v>
      </c>
      <c r="B70" s="39" t="s">
        <v>51</v>
      </c>
      <c r="C70" s="39" t="s">
        <v>575</v>
      </c>
      <c r="D70" s="39" t="s">
        <v>53</v>
      </c>
      <c r="E70" s="39" t="s">
        <v>395</v>
      </c>
      <c r="F70" s="39" t="s">
        <v>51</v>
      </c>
      <c r="G70" s="39" t="s">
        <v>576</v>
      </c>
      <c r="H70" s="40">
        <v>1000</v>
      </c>
      <c r="I70" s="39" t="s">
        <v>577</v>
      </c>
      <c r="J70" s="39" t="s">
        <v>57</v>
      </c>
      <c r="K70" s="39"/>
      <c r="L70" s="39"/>
      <c r="M70" s="39"/>
      <c r="N70" s="55" t="s">
        <v>58</v>
      </c>
      <c r="O70" s="56" t="s">
        <v>59</v>
      </c>
      <c r="P70" s="56"/>
      <c r="Q70" s="56" t="s">
        <v>578</v>
      </c>
      <c r="R70" s="56" t="s">
        <v>140</v>
      </c>
      <c r="S70" s="43" t="s">
        <v>579</v>
      </c>
      <c r="T70" s="72" t="s">
        <v>98</v>
      </c>
      <c r="U70" s="53" t="s">
        <v>580</v>
      </c>
      <c r="V70" s="52" t="s">
        <v>77</v>
      </c>
      <c r="W70" s="75" t="s">
        <v>58</v>
      </c>
      <c r="X70" s="53">
        <v>10000000</v>
      </c>
      <c r="Y70" s="53" t="s">
        <v>143</v>
      </c>
      <c r="Z70" s="53" t="s">
        <v>99</v>
      </c>
      <c r="AA70" s="53" t="s">
        <v>81</v>
      </c>
      <c r="AB70" s="57" t="s">
        <v>144</v>
      </c>
      <c r="AC70" s="63" t="s">
        <v>145</v>
      </c>
      <c r="AD70" s="58" t="s">
        <v>83</v>
      </c>
      <c r="AE70" s="58"/>
      <c r="AF70" s="58"/>
      <c r="AG70" s="58" t="str">
        <f t="shared" si="2"/>
        <v>НЕТ</v>
      </c>
      <c r="AH70" s="58"/>
      <c r="AI70" s="58"/>
      <c r="AJ70" s="47" t="s">
        <v>66</v>
      </c>
      <c r="AK70" s="48" t="s">
        <v>67</v>
      </c>
      <c r="AL70" s="48" t="s">
        <v>67</v>
      </c>
      <c r="AM70" s="48" t="s">
        <v>67</v>
      </c>
      <c r="AN70" s="59"/>
      <c r="AO70" s="59"/>
      <c r="AP70" s="60"/>
      <c r="AQ70" s="60"/>
      <c r="AR70" s="60"/>
      <c r="AS70" s="60"/>
    </row>
    <row r="71" spans="1:45" s="61" customFormat="1" ht="99.75" customHeight="1" x14ac:dyDescent="0.25">
      <c r="A71" s="39">
        <v>67</v>
      </c>
      <c r="B71" s="39" t="s">
        <v>51</v>
      </c>
      <c r="C71" s="39" t="s">
        <v>581</v>
      </c>
      <c r="D71" s="39" t="s">
        <v>53</v>
      </c>
      <c r="E71" s="39" t="s">
        <v>582</v>
      </c>
      <c r="F71" s="39" t="s">
        <v>51</v>
      </c>
      <c r="G71" s="39" t="s">
        <v>583</v>
      </c>
      <c r="H71" s="40">
        <v>500</v>
      </c>
      <c r="I71" s="39" t="s">
        <v>584</v>
      </c>
      <c r="J71" s="39" t="s">
        <v>57</v>
      </c>
      <c r="K71" s="39"/>
      <c r="L71" s="39"/>
      <c r="M71" s="39"/>
      <c r="N71" s="55" t="s">
        <v>58</v>
      </c>
      <c r="O71" s="56" t="s">
        <v>138</v>
      </c>
      <c r="P71" s="62">
        <v>43819</v>
      </c>
      <c r="Q71" s="56" t="s">
        <v>72</v>
      </c>
      <c r="R71" s="56" t="s">
        <v>140</v>
      </c>
      <c r="S71" s="43" t="s">
        <v>585</v>
      </c>
      <c r="T71" s="72" t="s">
        <v>98</v>
      </c>
      <c r="U71" s="53" t="s">
        <v>586</v>
      </c>
      <c r="V71" s="52" t="s">
        <v>77</v>
      </c>
      <c r="W71" s="75" t="s">
        <v>58</v>
      </c>
      <c r="X71" s="53">
        <v>5000000</v>
      </c>
      <c r="Y71" s="53" t="s">
        <v>143</v>
      </c>
      <c r="Z71" s="53" t="s">
        <v>99</v>
      </c>
      <c r="AA71" s="53" t="s">
        <v>346</v>
      </c>
      <c r="AB71" s="57" t="s">
        <v>63</v>
      </c>
      <c r="AC71" s="63" t="s">
        <v>145</v>
      </c>
      <c r="AD71" s="58" t="s">
        <v>100</v>
      </c>
      <c r="AE71" s="58"/>
      <c r="AF71" s="58"/>
      <c r="AG71" s="58" t="str">
        <f t="shared" si="2"/>
        <v>НЕТ</v>
      </c>
      <c r="AH71" s="58"/>
      <c r="AI71" s="58"/>
      <c r="AJ71" s="65" t="s">
        <v>146</v>
      </c>
      <c r="AK71" s="65" t="s">
        <v>146</v>
      </c>
      <c r="AL71" s="65" t="s">
        <v>146</v>
      </c>
      <c r="AM71" s="65" t="s">
        <v>146</v>
      </c>
      <c r="AN71" s="59"/>
      <c r="AO71" s="59"/>
      <c r="AP71" s="60"/>
      <c r="AQ71" s="60"/>
      <c r="AR71" s="60"/>
      <c r="AS71" s="60"/>
    </row>
    <row r="72" spans="1:45" s="61" customFormat="1" ht="110.25" x14ac:dyDescent="0.25">
      <c r="A72" s="39">
        <v>68</v>
      </c>
      <c r="B72" s="39" t="s">
        <v>51</v>
      </c>
      <c r="C72" s="39" t="s">
        <v>587</v>
      </c>
      <c r="D72" s="39" t="s">
        <v>53</v>
      </c>
      <c r="E72" s="39" t="s">
        <v>588</v>
      </c>
      <c r="F72" s="39" t="s">
        <v>51</v>
      </c>
      <c r="G72" s="39" t="s">
        <v>589</v>
      </c>
      <c r="H72" s="40">
        <v>1100</v>
      </c>
      <c r="I72" s="39" t="s">
        <v>590</v>
      </c>
      <c r="J72" s="39" t="s">
        <v>57</v>
      </c>
      <c r="K72" s="39"/>
      <c r="L72" s="39"/>
      <c r="M72" s="39"/>
      <c r="N72" s="55" t="s">
        <v>58</v>
      </c>
      <c r="O72" s="56" t="s">
        <v>138</v>
      </c>
      <c r="P72" s="62">
        <v>43819</v>
      </c>
      <c r="Q72" s="56" t="s">
        <v>591</v>
      </c>
      <c r="R72" s="56" t="s">
        <v>592</v>
      </c>
      <c r="S72" s="43" t="s">
        <v>593</v>
      </c>
      <c r="T72" s="72" t="s">
        <v>98</v>
      </c>
      <c r="U72" s="53" t="s">
        <v>594</v>
      </c>
      <c r="V72" s="52" t="s">
        <v>77</v>
      </c>
      <c r="W72" s="75" t="s">
        <v>58</v>
      </c>
      <c r="X72" s="53">
        <v>11000000</v>
      </c>
      <c r="Y72" s="53" t="s">
        <v>143</v>
      </c>
      <c r="Z72" s="53" t="s">
        <v>595</v>
      </c>
      <c r="AA72" s="53" t="s">
        <v>346</v>
      </c>
      <c r="AB72" s="57" t="s">
        <v>63</v>
      </c>
      <c r="AC72" s="63" t="s">
        <v>145</v>
      </c>
      <c r="AD72" s="58" t="s">
        <v>64</v>
      </c>
      <c r="AE72" s="58"/>
      <c r="AF72" s="58"/>
      <c r="AG72" s="58" t="str">
        <f t="shared" si="2"/>
        <v>НЕТ</v>
      </c>
      <c r="AH72" s="58"/>
      <c r="AI72" s="58"/>
      <c r="AJ72" s="65" t="s">
        <v>146</v>
      </c>
      <c r="AK72" s="65" t="s">
        <v>146</v>
      </c>
      <c r="AL72" s="65" t="s">
        <v>146</v>
      </c>
      <c r="AM72" s="65" t="s">
        <v>146</v>
      </c>
      <c r="AN72" s="59"/>
      <c r="AO72" s="59"/>
      <c r="AP72" s="60"/>
      <c r="AQ72" s="60"/>
      <c r="AR72" s="60"/>
      <c r="AS72" s="60"/>
    </row>
    <row r="73" spans="1:45" s="61" customFormat="1" ht="110.25" x14ac:dyDescent="0.25">
      <c r="A73" s="39">
        <v>69</v>
      </c>
      <c r="B73" s="39" t="s">
        <v>51</v>
      </c>
      <c r="C73" s="39" t="s">
        <v>596</v>
      </c>
      <c r="D73" s="39" t="s">
        <v>53</v>
      </c>
      <c r="E73" s="39" t="s">
        <v>597</v>
      </c>
      <c r="F73" s="39" t="s">
        <v>51</v>
      </c>
      <c r="G73" s="39" t="s">
        <v>598</v>
      </c>
      <c r="H73" s="40">
        <v>645.65650000000005</v>
      </c>
      <c r="I73" s="39" t="s">
        <v>599</v>
      </c>
      <c r="J73" s="39" t="s">
        <v>57</v>
      </c>
      <c r="K73" s="39"/>
      <c r="L73" s="39"/>
      <c r="M73" s="39"/>
      <c r="N73" s="55" t="s">
        <v>58</v>
      </c>
      <c r="O73" s="56" t="s">
        <v>59</v>
      </c>
      <c r="P73" s="56"/>
      <c r="Q73" s="56" t="s">
        <v>600</v>
      </c>
      <c r="R73" s="56" t="s">
        <v>601</v>
      </c>
      <c r="S73" s="43" t="s">
        <v>602</v>
      </c>
      <c r="T73" s="72" t="s">
        <v>98</v>
      </c>
      <c r="U73" s="53" t="s">
        <v>603</v>
      </c>
      <c r="V73" s="52" t="s">
        <v>77</v>
      </c>
      <c r="W73" s="75" t="s">
        <v>58</v>
      </c>
      <c r="X73" s="53">
        <v>6456565</v>
      </c>
      <c r="Y73" s="53" t="s">
        <v>79</v>
      </c>
      <c r="Z73" s="53" t="s">
        <v>604</v>
      </c>
      <c r="AA73" s="53" t="s">
        <v>81</v>
      </c>
      <c r="AB73" s="57"/>
      <c r="AC73" s="57"/>
      <c r="AD73" s="58" t="s">
        <v>64</v>
      </c>
      <c r="AE73" s="58"/>
      <c r="AF73" s="58"/>
      <c r="AG73" s="58" t="str">
        <f t="shared" si="2"/>
        <v>НЕТ</v>
      </c>
      <c r="AH73" s="58"/>
      <c r="AI73" s="58"/>
      <c r="AJ73" s="47" t="s">
        <v>66</v>
      </c>
      <c r="AK73" s="48" t="s">
        <v>67</v>
      </c>
      <c r="AL73" s="48" t="s">
        <v>67</v>
      </c>
      <c r="AM73" s="48" t="s">
        <v>67</v>
      </c>
      <c r="AN73" s="59"/>
      <c r="AO73" s="59"/>
      <c r="AP73" s="60"/>
      <c r="AQ73" s="60"/>
      <c r="AR73" s="60"/>
      <c r="AS73" s="60"/>
    </row>
    <row r="74" spans="1:45" s="61" customFormat="1" ht="126" x14ac:dyDescent="0.25">
      <c r="A74" s="39">
        <v>70</v>
      </c>
      <c r="B74" s="39" t="s">
        <v>51</v>
      </c>
      <c r="C74" s="39" t="s">
        <v>605</v>
      </c>
      <c r="D74" s="39" t="s">
        <v>53</v>
      </c>
      <c r="E74" s="39" t="s">
        <v>606</v>
      </c>
      <c r="F74" s="39" t="s">
        <v>51</v>
      </c>
      <c r="G74" s="39" t="s">
        <v>607</v>
      </c>
      <c r="H74" s="40">
        <v>1000</v>
      </c>
      <c r="I74" s="39" t="s">
        <v>608</v>
      </c>
      <c r="J74" s="39" t="s">
        <v>57</v>
      </c>
      <c r="K74" s="39"/>
      <c r="L74" s="39"/>
      <c r="M74" s="39"/>
      <c r="N74" s="55" t="s">
        <v>58</v>
      </c>
      <c r="O74" s="56" t="s">
        <v>59</v>
      </c>
      <c r="P74" s="56"/>
      <c r="Q74" s="56" t="s">
        <v>72</v>
      </c>
      <c r="R74" s="56" t="s">
        <v>609</v>
      </c>
      <c r="S74" s="43" t="s">
        <v>610</v>
      </c>
      <c r="T74" s="53" t="s">
        <v>98</v>
      </c>
      <c r="U74" s="53" t="s">
        <v>611</v>
      </c>
      <c r="V74" s="53" t="s">
        <v>77</v>
      </c>
      <c r="W74" s="53" t="s">
        <v>58</v>
      </c>
      <c r="X74" s="53" t="s">
        <v>612</v>
      </c>
      <c r="Y74" s="53" t="s">
        <v>79</v>
      </c>
      <c r="Z74" s="53" t="s">
        <v>613</v>
      </c>
      <c r="AA74" s="53" t="s">
        <v>81</v>
      </c>
      <c r="AB74" s="57" t="s">
        <v>82</v>
      </c>
      <c r="AC74" s="57"/>
      <c r="AD74" s="58" t="s">
        <v>83</v>
      </c>
      <c r="AE74" s="58"/>
      <c r="AF74" s="58"/>
      <c r="AG74" s="58" t="str">
        <f t="shared" si="2"/>
        <v>НЕТ</v>
      </c>
      <c r="AH74" s="58"/>
      <c r="AI74" s="58"/>
      <c r="AJ74" s="47" t="s">
        <v>66</v>
      </c>
      <c r="AK74" s="48" t="s">
        <v>67</v>
      </c>
      <c r="AL74" s="48" t="s">
        <v>67</v>
      </c>
      <c r="AM74" s="48" t="s">
        <v>67</v>
      </c>
      <c r="AN74" s="59"/>
      <c r="AO74" s="59"/>
      <c r="AP74" s="60"/>
      <c r="AQ74" s="60"/>
      <c r="AR74" s="60"/>
      <c r="AS74" s="60"/>
    </row>
    <row r="75" spans="1:45" s="61" customFormat="1" ht="91.5" customHeight="1" x14ac:dyDescent="0.25">
      <c r="A75" s="39">
        <v>71</v>
      </c>
      <c r="B75" s="39" t="s">
        <v>51</v>
      </c>
      <c r="C75" s="39" t="s">
        <v>614</v>
      </c>
      <c r="D75" s="39" t="s">
        <v>53</v>
      </c>
      <c r="E75" s="39" t="s">
        <v>615</v>
      </c>
      <c r="F75" s="39" t="s">
        <v>51</v>
      </c>
      <c r="G75" s="39" t="s">
        <v>616</v>
      </c>
      <c r="H75" s="40">
        <v>1000</v>
      </c>
      <c r="I75" s="39" t="s">
        <v>617</v>
      </c>
      <c r="J75" s="39" t="s">
        <v>57</v>
      </c>
      <c r="K75" s="39"/>
      <c r="L75" s="39"/>
      <c r="M75" s="39"/>
      <c r="N75" s="55" t="s">
        <v>58</v>
      </c>
      <c r="O75" s="56" t="s">
        <v>59</v>
      </c>
      <c r="P75" s="56"/>
      <c r="Q75" s="56" t="s">
        <v>618</v>
      </c>
      <c r="R75" s="56" t="s">
        <v>140</v>
      </c>
      <c r="S75" s="43" t="s">
        <v>619</v>
      </c>
      <c r="T75" s="53" t="s">
        <v>98</v>
      </c>
      <c r="U75" s="53" t="s">
        <v>620</v>
      </c>
      <c r="V75" s="53" t="s">
        <v>77</v>
      </c>
      <c r="W75" s="53" t="s">
        <v>58</v>
      </c>
      <c r="X75" s="53" t="s">
        <v>621</v>
      </c>
      <c r="Y75" s="53" t="s">
        <v>143</v>
      </c>
      <c r="Z75" s="53" t="s">
        <v>99</v>
      </c>
      <c r="AA75" s="53" t="s">
        <v>81</v>
      </c>
      <c r="AB75" s="57" t="s">
        <v>144</v>
      </c>
      <c r="AC75" s="63" t="s">
        <v>145</v>
      </c>
      <c r="AD75" s="58" t="s">
        <v>83</v>
      </c>
      <c r="AE75" s="58"/>
      <c r="AF75" s="58"/>
      <c r="AG75" s="58" t="str">
        <f t="shared" si="2"/>
        <v>НЕТ</v>
      </c>
      <c r="AH75" s="58"/>
      <c r="AI75" s="58"/>
      <c r="AJ75" s="47" t="s">
        <v>66</v>
      </c>
      <c r="AK75" s="48" t="s">
        <v>67</v>
      </c>
      <c r="AL75" s="48" t="s">
        <v>67</v>
      </c>
      <c r="AM75" s="48" t="s">
        <v>67</v>
      </c>
      <c r="AN75" s="59"/>
      <c r="AO75" s="59"/>
      <c r="AP75" s="60"/>
      <c r="AQ75" s="60"/>
      <c r="AR75" s="60"/>
      <c r="AS75" s="60"/>
    </row>
    <row r="76" spans="1:45" s="61" customFormat="1" ht="91.5" customHeight="1" x14ac:dyDescent="0.25">
      <c r="A76" s="39">
        <v>72</v>
      </c>
      <c r="B76" s="39" t="s">
        <v>51</v>
      </c>
      <c r="C76" s="39" t="s">
        <v>622</v>
      </c>
      <c r="D76" s="39" t="s">
        <v>53</v>
      </c>
      <c r="E76" s="39" t="s">
        <v>348</v>
      </c>
      <c r="F76" s="39" t="s">
        <v>51</v>
      </c>
      <c r="G76" s="39" t="s">
        <v>623</v>
      </c>
      <c r="H76" s="40">
        <v>3612.3665000000001</v>
      </c>
      <c r="I76" s="39" t="s">
        <v>624</v>
      </c>
      <c r="J76" s="39" t="s">
        <v>57</v>
      </c>
      <c r="K76" s="39"/>
      <c r="L76" s="39"/>
      <c r="M76" s="39"/>
      <c r="N76" s="55" t="s">
        <v>58</v>
      </c>
      <c r="O76" s="56" t="s">
        <v>59</v>
      </c>
      <c r="P76" s="56"/>
      <c r="Q76" s="56" t="s">
        <v>72</v>
      </c>
      <c r="R76" s="56" t="s">
        <v>96</v>
      </c>
      <c r="S76" s="43" t="s">
        <v>625</v>
      </c>
      <c r="T76" s="53" t="s">
        <v>98</v>
      </c>
      <c r="U76" s="53" t="s">
        <v>512</v>
      </c>
      <c r="V76" s="53" t="s">
        <v>77</v>
      </c>
      <c r="W76" s="53" t="s">
        <v>58</v>
      </c>
      <c r="X76" s="53" t="s">
        <v>626</v>
      </c>
      <c r="Y76" s="53" t="s">
        <v>79</v>
      </c>
      <c r="Z76" s="53" t="s">
        <v>627</v>
      </c>
      <c r="AA76" s="53" t="s">
        <v>81</v>
      </c>
      <c r="AB76" s="57"/>
      <c r="AC76" s="57"/>
      <c r="AD76" s="58" t="s">
        <v>100</v>
      </c>
      <c r="AE76" s="58"/>
      <c r="AF76" s="58"/>
      <c r="AG76" s="58" t="str">
        <f t="shared" si="2"/>
        <v>НЕТ</v>
      </c>
      <c r="AH76" s="58"/>
      <c r="AI76" s="58"/>
      <c r="AJ76" s="47" t="s">
        <v>66</v>
      </c>
      <c r="AK76" s="48" t="s">
        <v>67</v>
      </c>
      <c r="AL76" s="48" t="s">
        <v>67</v>
      </c>
      <c r="AM76" s="48" t="s">
        <v>67</v>
      </c>
      <c r="AN76" s="59"/>
      <c r="AO76" s="59"/>
      <c r="AP76" s="60"/>
      <c r="AQ76" s="60"/>
      <c r="AR76" s="60"/>
      <c r="AS76" s="60"/>
    </row>
    <row r="77" spans="1:45" s="61" customFormat="1" ht="156.75" customHeight="1" x14ac:dyDescent="0.25">
      <c r="A77" s="39">
        <v>73</v>
      </c>
      <c r="B77" s="39" t="s">
        <v>51</v>
      </c>
      <c r="C77" s="39" t="s">
        <v>628</v>
      </c>
      <c r="D77" s="39" t="s">
        <v>53</v>
      </c>
      <c r="E77" s="39" t="s">
        <v>629</v>
      </c>
      <c r="F77" s="39" t="s">
        <v>51</v>
      </c>
      <c r="G77" s="39" t="s">
        <v>630</v>
      </c>
      <c r="H77" s="40">
        <v>1058.9000000000001</v>
      </c>
      <c r="I77" s="39" t="s">
        <v>631</v>
      </c>
      <c r="J77" s="39" t="s">
        <v>57</v>
      </c>
      <c r="K77" s="39"/>
      <c r="L77" s="39"/>
      <c r="M77" s="39"/>
      <c r="N77" s="55" t="s">
        <v>58</v>
      </c>
      <c r="O77" s="56" t="s">
        <v>59</v>
      </c>
      <c r="P77" s="56"/>
      <c r="Q77" s="56" t="s">
        <v>72</v>
      </c>
      <c r="R77" s="56" t="s">
        <v>632</v>
      </c>
      <c r="S77" s="43" t="s">
        <v>633</v>
      </c>
      <c r="T77" s="53" t="s">
        <v>98</v>
      </c>
      <c r="U77" s="53" t="s">
        <v>634</v>
      </c>
      <c r="V77" s="53" t="s">
        <v>77</v>
      </c>
      <c r="W77" s="53" t="s">
        <v>58</v>
      </c>
      <c r="X77" s="53">
        <v>10589000</v>
      </c>
      <c r="Y77" s="53" t="s">
        <v>143</v>
      </c>
      <c r="Z77" s="53" t="s">
        <v>635</v>
      </c>
      <c r="AA77" s="53" t="s">
        <v>81</v>
      </c>
      <c r="AB77" s="57" t="s">
        <v>144</v>
      </c>
      <c r="AC77" s="63" t="s">
        <v>145</v>
      </c>
      <c r="AD77" s="58" t="s">
        <v>83</v>
      </c>
      <c r="AE77" s="58"/>
      <c r="AF77" s="58"/>
      <c r="AG77" s="64" t="str">
        <f>[1]сортировка!$I$122</f>
        <v>от 03.12.2018 год              № МА -01/4447</v>
      </c>
      <c r="AH77" s="58"/>
      <c r="AI77" s="58"/>
      <c r="AJ77" s="47" t="s">
        <v>66</v>
      </c>
      <c r="AK77" s="48" t="s">
        <v>67</v>
      </c>
      <c r="AL77" s="48" t="s">
        <v>67</v>
      </c>
      <c r="AM77" s="48" t="s">
        <v>67</v>
      </c>
      <c r="AN77" s="59"/>
      <c r="AO77" s="59"/>
      <c r="AP77" s="60"/>
      <c r="AQ77" s="60"/>
      <c r="AR77" s="60"/>
      <c r="AS77" s="60"/>
    </row>
    <row r="78" spans="1:45" s="61" customFormat="1" ht="157.5" x14ac:dyDescent="0.25">
      <c r="A78" s="39">
        <v>74</v>
      </c>
      <c r="B78" s="39" t="s">
        <v>51</v>
      </c>
      <c r="C78" s="39" t="s">
        <v>636</v>
      </c>
      <c r="D78" s="39" t="s">
        <v>53</v>
      </c>
      <c r="E78" s="39" t="s">
        <v>637</v>
      </c>
      <c r="F78" s="39" t="s">
        <v>51</v>
      </c>
      <c r="G78" s="39" t="s">
        <v>638</v>
      </c>
      <c r="H78" s="40">
        <v>806.9</v>
      </c>
      <c r="I78" s="39" t="s">
        <v>639</v>
      </c>
      <c r="J78" s="39" t="s">
        <v>57</v>
      </c>
      <c r="K78" s="39"/>
      <c r="L78" s="39"/>
      <c r="M78" s="39"/>
      <c r="N78" s="55" t="s">
        <v>58</v>
      </c>
      <c r="O78" s="56" t="s">
        <v>59</v>
      </c>
      <c r="P78" s="56"/>
      <c r="Q78" s="56" t="s">
        <v>640</v>
      </c>
      <c r="R78" s="56" t="s">
        <v>641</v>
      </c>
      <c r="S78" s="43" t="s">
        <v>642</v>
      </c>
      <c r="T78" s="53" t="s">
        <v>98</v>
      </c>
      <c r="U78" s="53" t="s">
        <v>643</v>
      </c>
      <c r="V78" s="53" t="s">
        <v>77</v>
      </c>
      <c r="W78" s="53" t="s">
        <v>58</v>
      </c>
      <c r="X78" s="53">
        <v>8069000</v>
      </c>
      <c r="Y78" s="53" t="s">
        <v>143</v>
      </c>
      <c r="Z78" s="53" t="s">
        <v>644</v>
      </c>
      <c r="AA78" s="53" t="s">
        <v>81</v>
      </c>
      <c r="AB78" s="57" t="s">
        <v>63</v>
      </c>
      <c r="AC78" s="63" t="s">
        <v>145</v>
      </c>
      <c r="AD78" s="58" t="s">
        <v>64</v>
      </c>
      <c r="AE78" s="58"/>
      <c r="AF78" s="58"/>
      <c r="AG78" s="58" t="str">
        <f t="shared" ref="AG78:AG86" si="3">$AG$76</f>
        <v>НЕТ</v>
      </c>
      <c r="AH78" s="58"/>
      <c r="AI78" s="58"/>
      <c r="AJ78" s="47" t="s">
        <v>66</v>
      </c>
      <c r="AK78" s="48" t="s">
        <v>67</v>
      </c>
      <c r="AL78" s="48" t="s">
        <v>67</v>
      </c>
      <c r="AM78" s="48" t="s">
        <v>67</v>
      </c>
      <c r="AN78" s="59"/>
      <c r="AO78" s="59"/>
      <c r="AP78" s="60"/>
      <c r="AQ78" s="60"/>
      <c r="AR78" s="60"/>
      <c r="AS78" s="60"/>
    </row>
    <row r="79" spans="1:45" s="61" customFormat="1" ht="78" customHeight="1" x14ac:dyDescent="0.25">
      <c r="A79" s="39">
        <v>75</v>
      </c>
      <c r="B79" s="39" t="s">
        <v>51</v>
      </c>
      <c r="C79" s="39" t="s">
        <v>645</v>
      </c>
      <c r="D79" s="39" t="s">
        <v>53</v>
      </c>
      <c r="E79" s="39" t="s">
        <v>646</v>
      </c>
      <c r="F79" s="39" t="s">
        <v>51</v>
      </c>
      <c r="G79" s="39" t="s">
        <v>647</v>
      </c>
      <c r="H79" s="40">
        <v>869.97270000000003</v>
      </c>
      <c r="I79" s="39" t="s">
        <v>648</v>
      </c>
      <c r="J79" s="39" t="s">
        <v>57</v>
      </c>
      <c r="K79" s="39"/>
      <c r="L79" s="39"/>
      <c r="M79" s="39"/>
      <c r="N79" s="55" t="s">
        <v>58</v>
      </c>
      <c r="O79" s="56" t="s">
        <v>59</v>
      </c>
      <c r="P79" s="56"/>
      <c r="Q79" s="56" t="s">
        <v>649</v>
      </c>
      <c r="R79" s="56" t="s">
        <v>140</v>
      </c>
      <c r="S79" s="43" t="s">
        <v>650</v>
      </c>
      <c r="T79" s="53" t="s">
        <v>98</v>
      </c>
      <c r="U79" s="53" t="s">
        <v>651</v>
      </c>
      <c r="V79" s="53" t="s">
        <v>77</v>
      </c>
      <c r="W79" s="53" t="s">
        <v>58</v>
      </c>
      <c r="X79" s="53">
        <v>8699727</v>
      </c>
      <c r="Y79" s="53" t="s">
        <v>143</v>
      </c>
      <c r="Z79" s="53" t="s">
        <v>99</v>
      </c>
      <c r="AA79" s="53" t="s">
        <v>81</v>
      </c>
      <c r="AB79" s="57" t="s">
        <v>144</v>
      </c>
      <c r="AC79" s="63" t="s">
        <v>145</v>
      </c>
      <c r="AD79" s="58" t="s">
        <v>83</v>
      </c>
      <c r="AE79" s="58"/>
      <c r="AF79" s="58"/>
      <c r="AG79" s="58" t="str">
        <f t="shared" si="3"/>
        <v>НЕТ</v>
      </c>
      <c r="AH79" s="58"/>
      <c r="AI79" s="58"/>
      <c r="AJ79" s="47" t="s">
        <v>66</v>
      </c>
      <c r="AK79" s="48" t="s">
        <v>67</v>
      </c>
      <c r="AL79" s="48" t="s">
        <v>67</v>
      </c>
      <c r="AM79" s="48" t="s">
        <v>67</v>
      </c>
      <c r="AN79" s="59"/>
      <c r="AO79" s="59"/>
      <c r="AP79" s="60"/>
      <c r="AQ79" s="60"/>
      <c r="AR79" s="60"/>
      <c r="AS79" s="60"/>
    </row>
    <row r="80" spans="1:45" s="61" customFormat="1" ht="74.25" customHeight="1" x14ac:dyDescent="0.25">
      <c r="A80" s="39">
        <v>76</v>
      </c>
      <c r="B80" s="39" t="s">
        <v>51</v>
      </c>
      <c r="C80" s="39" t="s">
        <v>652</v>
      </c>
      <c r="D80" s="39" t="s">
        <v>53</v>
      </c>
      <c r="E80" s="39" t="s">
        <v>653</v>
      </c>
      <c r="F80" s="39" t="s">
        <v>51</v>
      </c>
      <c r="G80" s="39" t="s">
        <v>654</v>
      </c>
      <c r="H80" s="40">
        <v>2701.8</v>
      </c>
      <c r="I80" s="39" t="s">
        <v>655</v>
      </c>
      <c r="J80" s="39" t="s">
        <v>57</v>
      </c>
      <c r="K80" s="39"/>
      <c r="L80" s="39"/>
      <c r="M80" s="39"/>
      <c r="N80" s="55" t="s">
        <v>58</v>
      </c>
      <c r="O80" s="56" t="s">
        <v>59</v>
      </c>
      <c r="P80" s="56"/>
      <c r="Q80" s="56" t="s">
        <v>656</v>
      </c>
      <c r="R80" s="56" t="s">
        <v>140</v>
      </c>
      <c r="S80" s="43" t="s">
        <v>657</v>
      </c>
      <c r="T80" s="53" t="s">
        <v>98</v>
      </c>
      <c r="U80" s="53" t="s">
        <v>658</v>
      </c>
      <c r="V80" s="53" t="s">
        <v>77</v>
      </c>
      <c r="W80" s="53" t="s">
        <v>58</v>
      </c>
      <c r="X80" s="53">
        <v>27170348</v>
      </c>
      <c r="Y80" s="53" t="s">
        <v>143</v>
      </c>
      <c r="Z80" s="53" t="s">
        <v>99</v>
      </c>
      <c r="AA80" s="53" t="s">
        <v>81</v>
      </c>
      <c r="AB80" s="57" t="s">
        <v>144</v>
      </c>
      <c r="AC80" s="63" t="s">
        <v>145</v>
      </c>
      <c r="AD80" s="58" t="s">
        <v>83</v>
      </c>
      <c r="AE80" s="58"/>
      <c r="AF80" s="58"/>
      <c r="AG80" s="58" t="str">
        <f t="shared" si="3"/>
        <v>НЕТ</v>
      </c>
      <c r="AH80" s="58"/>
      <c r="AI80" s="58"/>
      <c r="AJ80" s="47" t="s">
        <v>66</v>
      </c>
      <c r="AK80" s="48" t="s">
        <v>67</v>
      </c>
      <c r="AL80" s="48" t="s">
        <v>67</v>
      </c>
      <c r="AM80" s="48" t="s">
        <v>67</v>
      </c>
      <c r="AN80" s="59"/>
      <c r="AO80" s="59"/>
      <c r="AP80" s="60"/>
      <c r="AQ80" s="60"/>
      <c r="AR80" s="60"/>
      <c r="AS80" s="60"/>
    </row>
    <row r="81" spans="1:45" s="61" customFormat="1" ht="84.75" customHeight="1" x14ac:dyDescent="0.25">
      <c r="A81" s="39">
        <v>77</v>
      </c>
      <c r="B81" s="39" t="s">
        <v>51</v>
      </c>
      <c r="C81" s="39" t="s">
        <v>659</v>
      </c>
      <c r="D81" s="39" t="s">
        <v>53</v>
      </c>
      <c r="E81" s="39" t="s">
        <v>660</v>
      </c>
      <c r="F81" s="39" t="s">
        <v>51</v>
      </c>
      <c r="G81" s="39" t="s">
        <v>661</v>
      </c>
      <c r="H81" s="40">
        <v>1736.9</v>
      </c>
      <c r="I81" s="39" t="s">
        <v>662</v>
      </c>
      <c r="J81" s="39" t="s">
        <v>57</v>
      </c>
      <c r="K81" s="39"/>
      <c r="L81" s="39"/>
      <c r="M81" s="39"/>
      <c r="N81" s="55" t="s">
        <v>58</v>
      </c>
      <c r="O81" s="56" t="s">
        <v>59</v>
      </c>
      <c r="P81" s="56"/>
      <c r="Q81" s="56" t="s">
        <v>663</v>
      </c>
      <c r="R81" s="56" t="s">
        <v>140</v>
      </c>
      <c r="S81" s="43" t="s">
        <v>664</v>
      </c>
      <c r="T81" s="53" t="s">
        <v>91</v>
      </c>
      <c r="U81" s="53" t="s">
        <v>665</v>
      </c>
      <c r="V81" s="53" t="s">
        <v>77</v>
      </c>
      <c r="W81" s="53" t="s">
        <v>58</v>
      </c>
      <c r="X81" s="53">
        <v>17369000</v>
      </c>
      <c r="Y81" s="53" t="s">
        <v>143</v>
      </c>
      <c r="Z81" s="53" t="s">
        <v>99</v>
      </c>
      <c r="AA81" s="53" t="s">
        <v>81</v>
      </c>
      <c r="AB81" s="57" t="s">
        <v>144</v>
      </c>
      <c r="AC81" s="63" t="s">
        <v>145</v>
      </c>
      <c r="AD81" s="58" t="s">
        <v>83</v>
      </c>
      <c r="AE81" s="58"/>
      <c r="AF81" s="58"/>
      <c r="AG81" s="58" t="str">
        <f t="shared" si="3"/>
        <v>НЕТ</v>
      </c>
      <c r="AH81" s="58"/>
      <c r="AI81" s="58"/>
      <c r="AJ81" s="47" t="s">
        <v>66</v>
      </c>
      <c r="AK81" s="48" t="s">
        <v>67</v>
      </c>
      <c r="AL81" s="48" t="s">
        <v>67</v>
      </c>
      <c r="AM81" s="48" t="s">
        <v>67</v>
      </c>
      <c r="AN81" s="59"/>
      <c r="AO81" s="59"/>
      <c r="AP81" s="60"/>
      <c r="AQ81" s="60"/>
      <c r="AR81" s="60"/>
      <c r="AS81" s="60"/>
    </row>
    <row r="82" spans="1:45" s="61" customFormat="1" ht="156.75" customHeight="1" x14ac:dyDescent="0.25">
      <c r="A82" s="39">
        <v>78</v>
      </c>
      <c r="B82" s="39" t="s">
        <v>51</v>
      </c>
      <c r="C82" s="39" t="s">
        <v>666</v>
      </c>
      <c r="D82" s="39" t="s">
        <v>53</v>
      </c>
      <c r="E82" s="39" t="s">
        <v>667</v>
      </c>
      <c r="F82" s="39" t="s">
        <v>51</v>
      </c>
      <c r="G82" s="39" t="s">
        <v>668</v>
      </c>
      <c r="H82" s="40">
        <v>500</v>
      </c>
      <c r="I82" s="39" t="s">
        <v>669</v>
      </c>
      <c r="J82" s="39" t="s">
        <v>57</v>
      </c>
      <c r="K82" s="39"/>
      <c r="L82" s="39"/>
      <c r="M82" s="39"/>
      <c r="N82" s="55" t="s">
        <v>58</v>
      </c>
      <c r="O82" s="56" t="s">
        <v>138</v>
      </c>
      <c r="P82" s="62">
        <v>43819</v>
      </c>
      <c r="Q82" s="56" t="s">
        <v>670</v>
      </c>
      <c r="R82" s="56" t="s">
        <v>671</v>
      </c>
      <c r="S82" s="43" t="s">
        <v>672</v>
      </c>
      <c r="T82" s="53" t="s">
        <v>91</v>
      </c>
      <c r="U82" s="53" t="s">
        <v>673</v>
      </c>
      <c r="V82" s="53" t="s">
        <v>77</v>
      </c>
      <c r="W82" s="53" t="s">
        <v>58</v>
      </c>
      <c r="X82" s="53">
        <v>5000000</v>
      </c>
      <c r="Y82" s="53" t="s">
        <v>143</v>
      </c>
      <c r="Z82" s="53" t="s">
        <v>674</v>
      </c>
      <c r="AA82" s="53" t="s">
        <v>346</v>
      </c>
      <c r="AB82" s="57" t="s">
        <v>63</v>
      </c>
      <c r="AC82" s="63" t="s">
        <v>145</v>
      </c>
      <c r="AD82" s="58" t="s">
        <v>64</v>
      </c>
      <c r="AE82" s="58"/>
      <c r="AF82" s="58"/>
      <c r="AG82" s="58" t="str">
        <f t="shared" si="3"/>
        <v>НЕТ</v>
      </c>
      <c r="AH82" s="58"/>
      <c r="AI82" s="58"/>
      <c r="AJ82" s="65" t="s">
        <v>146</v>
      </c>
      <c r="AK82" s="65" t="s">
        <v>146</v>
      </c>
      <c r="AL82" s="65" t="s">
        <v>146</v>
      </c>
      <c r="AM82" s="65" t="s">
        <v>146</v>
      </c>
      <c r="AN82" s="59"/>
      <c r="AO82" s="59"/>
      <c r="AP82" s="60"/>
      <c r="AQ82" s="60"/>
      <c r="AR82" s="60"/>
      <c r="AS82" s="60"/>
    </row>
    <row r="83" spans="1:45" s="61" customFormat="1" ht="76.5" customHeight="1" x14ac:dyDescent="0.25">
      <c r="A83" s="39">
        <v>79</v>
      </c>
      <c r="B83" s="39" t="s">
        <v>51</v>
      </c>
      <c r="C83" s="39" t="s">
        <v>675</v>
      </c>
      <c r="D83" s="39" t="s">
        <v>53</v>
      </c>
      <c r="E83" s="39" t="s">
        <v>676</v>
      </c>
      <c r="F83" s="39" t="s">
        <v>51</v>
      </c>
      <c r="G83" s="39" t="s">
        <v>677</v>
      </c>
      <c r="H83" s="40">
        <v>1691.9489000000001</v>
      </c>
      <c r="I83" s="39" t="s">
        <v>678</v>
      </c>
      <c r="J83" s="39" t="s">
        <v>57</v>
      </c>
      <c r="K83" s="39"/>
      <c r="L83" s="39"/>
      <c r="M83" s="39"/>
      <c r="N83" s="55" t="s">
        <v>58</v>
      </c>
      <c r="O83" s="56" t="s">
        <v>59</v>
      </c>
      <c r="P83" s="56"/>
      <c r="Q83" s="56" t="s">
        <v>679</v>
      </c>
      <c r="R83" s="56" t="s">
        <v>140</v>
      </c>
      <c r="S83" s="43" t="s">
        <v>680</v>
      </c>
      <c r="T83" s="53" t="s">
        <v>91</v>
      </c>
      <c r="U83" s="53" t="s">
        <v>681</v>
      </c>
      <c r="V83" s="53" t="s">
        <v>77</v>
      </c>
      <c r="W83" s="53" t="s">
        <v>58</v>
      </c>
      <c r="X83" s="53">
        <v>16919489</v>
      </c>
      <c r="Y83" s="53" t="s">
        <v>143</v>
      </c>
      <c r="Z83" s="53" t="s">
        <v>682</v>
      </c>
      <c r="AA83" s="53" t="s">
        <v>81</v>
      </c>
      <c r="AB83" s="57" t="s">
        <v>144</v>
      </c>
      <c r="AC83" s="63" t="s">
        <v>145</v>
      </c>
      <c r="AD83" s="58" t="s">
        <v>83</v>
      </c>
      <c r="AE83" s="58"/>
      <c r="AF83" s="58"/>
      <c r="AG83" s="58" t="str">
        <f t="shared" si="3"/>
        <v>НЕТ</v>
      </c>
      <c r="AH83" s="58"/>
      <c r="AI83" s="58"/>
      <c r="AJ83" s="47" t="s">
        <v>66</v>
      </c>
      <c r="AK83" s="48" t="s">
        <v>67</v>
      </c>
      <c r="AL83" s="48" t="s">
        <v>67</v>
      </c>
      <c r="AM83" s="48" t="s">
        <v>67</v>
      </c>
      <c r="AN83" s="59"/>
      <c r="AO83" s="59"/>
      <c r="AP83" s="60"/>
      <c r="AQ83" s="60"/>
      <c r="AR83" s="60"/>
      <c r="AS83" s="60"/>
    </row>
    <row r="84" spans="1:45" s="61" customFormat="1" ht="76.5" customHeight="1" x14ac:dyDescent="0.25">
      <c r="A84" s="39">
        <v>80</v>
      </c>
      <c r="B84" s="39" t="s">
        <v>51</v>
      </c>
      <c r="C84" s="39" t="s">
        <v>683</v>
      </c>
      <c r="D84" s="39" t="s">
        <v>53</v>
      </c>
      <c r="E84" s="39" t="s">
        <v>684</v>
      </c>
      <c r="F84" s="39" t="s">
        <v>51</v>
      </c>
      <c r="G84" s="39" t="s">
        <v>685</v>
      </c>
      <c r="H84" s="40">
        <v>800</v>
      </c>
      <c r="I84" s="39" t="s">
        <v>686</v>
      </c>
      <c r="J84" s="39" t="s">
        <v>57</v>
      </c>
      <c r="K84" s="39"/>
      <c r="L84" s="39"/>
      <c r="M84" s="39"/>
      <c r="N84" s="55" t="s">
        <v>58</v>
      </c>
      <c r="O84" s="56" t="s">
        <v>59</v>
      </c>
      <c r="P84" s="56"/>
      <c r="Q84" s="56" t="s">
        <v>72</v>
      </c>
      <c r="R84" s="56" t="s">
        <v>140</v>
      </c>
      <c r="S84" s="43" t="s">
        <v>687</v>
      </c>
      <c r="T84" s="53" t="s">
        <v>91</v>
      </c>
      <c r="U84" s="44"/>
      <c r="V84" s="53" t="s">
        <v>77</v>
      </c>
      <c r="W84" s="53" t="s">
        <v>58</v>
      </c>
      <c r="X84" s="53">
        <v>8000000</v>
      </c>
      <c r="Y84" s="53" t="s">
        <v>143</v>
      </c>
      <c r="Z84" s="53" t="s">
        <v>99</v>
      </c>
      <c r="AA84" s="53" t="s">
        <v>81</v>
      </c>
      <c r="AB84" s="57" t="s">
        <v>63</v>
      </c>
      <c r="AC84" s="63" t="s">
        <v>145</v>
      </c>
      <c r="AD84" s="58" t="s">
        <v>100</v>
      </c>
      <c r="AE84" s="58"/>
      <c r="AF84" s="58"/>
      <c r="AG84" s="58" t="str">
        <f t="shared" si="3"/>
        <v>НЕТ</v>
      </c>
      <c r="AH84" s="58"/>
      <c r="AI84" s="58"/>
      <c r="AJ84" s="47" t="s">
        <v>66</v>
      </c>
      <c r="AK84" s="48" t="s">
        <v>67</v>
      </c>
      <c r="AL84" s="48" t="s">
        <v>67</v>
      </c>
      <c r="AM84" s="48" t="s">
        <v>67</v>
      </c>
      <c r="AN84" s="59"/>
      <c r="AO84" s="59"/>
      <c r="AP84" s="60"/>
      <c r="AQ84" s="60"/>
      <c r="AR84" s="60"/>
      <c r="AS84" s="60"/>
    </row>
    <row r="85" spans="1:45" s="61" customFormat="1" ht="160.5" customHeight="1" x14ac:dyDescent="0.25">
      <c r="A85" s="39">
        <v>81</v>
      </c>
      <c r="B85" s="39" t="s">
        <v>51</v>
      </c>
      <c r="C85" s="39" t="s">
        <v>688</v>
      </c>
      <c r="D85" s="39" t="s">
        <v>53</v>
      </c>
      <c r="E85" s="39" t="s">
        <v>290</v>
      </c>
      <c r="F85" s="39" t="s">
        <v>51</v>
      </c>
      <c r="G85" s="39" t="s">
        <v>689</v>
      </c>
      <c r="H85" s="40">
        <v>6024.7</v>
      </c>
      <c r="I85" s="39" t="s">
        <v>690</v>
      </c>
      <c r="J85" s="39" t="s">
        <v>57</v>
      </c>
      <c r="K85" s="39"/>
      <c r="L85" s="39"/>
      <c r="M85" s="39"/>
      <c r="N85" s="56" t="s">
        <v>58</v>
      </c>
      <c r="O85" s="56" t="s">
        <v>59</v>
      </c>
      <c r="P85" s="56"/>
      <c r="Q85" s="56" t="s">
        <v>691</v>
      </c>
      <c r="R85" s="56" t="s">
        <v>96</v>
      </c>
      <c r="S85" s="43" t="s">
        <v>692</v>
      </c>
      <c r="T85" s="53" t="s">
        <v>91</v>
      </c>
      <c r="U85" s="53" t="s">
        <v>693</v>
      </c>
      <c r="V85" s="53" t="s">
        <v>77</v>
      </c>
      <c r="W85" s="53" t="s">
        <v>58</v>
      </c>
      <c r="X85" s="53">
        <v>11393998</v>
      </c>
      <c r="Y85" s="53" t="s">
        <v>79</v>
      </c>
      <c r="Z85" s="53" t="s">
        <v>99</v>
      </c>
      <c r="AA85" s="53" t="s">
        <v>81</v>
      </c>
      <c r="AB85" s="57" t="s">
        <v>82</v>
      </c>
      <c r="AC85" s="57"/>
      <c r="AD85" s="58" t="s">
        <v>83</v>
      </c>
      <c r="AE85" s="58"/>
      <c r="AF85" s="58"/>
      <c r="AG85" s="58" t="str">
        <f t="shared" si="3"/>
        <v>НЕТ</v>
      </c>
      <c r="AH85" s="58"/>
      <c r="AI85" s="58"/>
      <c r="AJ85" s="47" t="s">
        <v>66</v>
      </c>
      <c r="AK85" s="48" t="s">
        <v>67</v>
      </c>
      <c r="AL85" s="48" t="s">
        <v>67</v>
      </c>
      <c r="AM85" s="48" t="s">
        <v>67</v>
      </c>
      <c r="AN85" s="59"/>
      <c r="AO85" s="59"/>
      <c r="AP85" s="60"/>
      <c r="AQ85" s="60"/>
      <c r="AR85" s="60"/>
      <c r="AS85" s="60"/>
    </row>
    <row r="86" spans="1:45" s="61" customFormat="1" ht="126" x14ac:dyDescent="0.25">
      <c r="A86" s="39">
        <v>82</v>
      </c>
      <c r="B86" s="39" t="s">
        <v>51</v>
      </c>
      <c r="C86" s="39" t="s">
        <v>694</v>
      </c>
      <c r="D86" s="39" t="s">
        <v>53</v>
      </c>
      <c r="E86" s="39" t="s">
        <v>695</v>
      </c>
      <c r="F86" s="39" t="s">
        <v>51</v>
      </c>
      <c r="G86" s="39" t="s">
        <v>696</v>
      </c>
      <c r="H86" s="40">
        <v>751.8</v>
      </c>
      <c r="I86" s="39" t="s">
        <v>697</v>
      </c>
      <c r="J86" s="39" t="s">
        <v>57</v>
      </c>
      <c r="K86" s="39"/>
      <c r="L86" s="39"/>
      <c r="M86" s="39"/>
      <c r="N86" s="55" t="s">
        <v>58</v>
      </c>
      <c r="O86" s="56" t="s">
        <v>59</v>
      </c>
      <c r="P86" s="56"/>
      <c r="Q86" s="56" t="s">
        <v>72</v>
      </c>
      <c r="R86" s="56" t="s">
        <v>698</v>
      </c>
      <c r="S86" s="43" t="s">
        <v>699</v>
      </c>
      <c r="T86" s="53" t="s">
        <v>91</v>
      </c>
      <c r="U86" s="53" t="s">
        <v>512</v>
      </c>
      <c r="V86" s="53" t="s">
        <v>77</v>
      </c>
      <c r="W86" s="53" t="s">
        <v>58</v>
      </c>
      <c r="X86" s="53">
        <v>7518000</v>
      </c>
      <c r="Y86" s="53" t="s">
        <v>79</v>
      </c>
      <c r="Z86" s="53" t="s">
        <v>700</v>
      </c>
      <c r="AA86" s="53" t="s">
        <v>81</v>
      </c>
      <c r="AB86" s="57" t="s">
        <v>82</v>
      </c>
      <c r="AC86" s="57"/>
      <c r="AD86" s="58" t="s">
        <v>83</v>
      </c>
      <c r="AE86" s="58"/>
      <c r="AF86" s="58"/>
      <c r="AG86" s="58" t="str">
        <f t="shared" si="3"/>
        <v>НЕТ</v>
      </c>
      <c r="AH86" s="58"/>
      <c r="AI86" s="58"/>
      <c r="AJ86" s="47" t="s">
        <v>66</v>
      </c>
      <c r="AK86" s="48" t="s">
        <v>67</v>
      </c>
      <c r="AL86" s="48" t="s">
        <v>67</v>
      </c>
      <c r="AM86" s="48" t="s">
        <v>67</v>
      </c>
      <c r="AN86" s="59"/>
      <c r="AO86" s="59"/>
      <c r="AP86" s="60"/>
      <c r="AQ86" s="60"/>
      <c r="AR86" s="60"/>
      <c r="AS86" s="60"/>
    </row>
    <row r="87" spans="1:45" s="61" customFormat="1" ht="208.5" customHeight="1" x14ac:dyDescent="0.25">
      <c r="A87" s="39">
        <v>83</v>
      </c>
      <c r="B87" s="39" t="s">
        <v>51</v>
      </c>
      <c r="C87" s="39" t="s">
        <v>701</v>
      </c>
      <c r="D87" s="39" t="s">
        <v>53</v>
      </c>
      <c r="E87" s="39" t="s">
        <v>702</v>
      </c>
      <c r="F87" s="39" t="s">
        <v>51</v>
      </c>
      <c r="G87" s="39" t="s">
        <v>703</v>
      </c>
      <c r="H87" s="40">
        <v>996.58789999999999</v>
      </c>
      <c r="I87" s="39" t="s">
        <v>704</v>
      </c>
      <c r="J87" s="39" t="s">
        <v>57</v>
      </c>
      <c r="K87" s="39"/>
      <c r="L87" s="39"/>
      <c r="M87" s="39"/>
      <c r="N87" s="56" t="s">
        <v>58</v>
      </c>
      <c r="O87" s="56" t="s">
        <v>59</v>
      </c>
      <c r="P87" s="56"/>
      <c r="Q87" s="56" t="s">
        <v>705</v>
      </c>
      <c r="R87" s="56" t="s">
        <v>140</v>
      </c>
      <c r="S87" s="43" t="s">
        <v>706</v>
      </c>
      <c r="T87" s="53" t="s">
        <v>707</v>
      </c>
      <c r="U87" s="53" t="s">
        <v>708</v>
      </c>
      <c r="V87" s="53" t="s">
        <v>77</v>
      </c>
      <c r="W87" s="53" t="s">
        <v>58</v>
      </c>
      <c r="X87" s="53">
        <v>9965879</v>
      </c>
      <c r="Y87" s="53" t="s">
        <v>143</v>
      </c>
      <c r="Z87" s="53" t="s">
        <v>709</v>
      </c>
      <c r="AA87" s="53" t="s">
        <v>81</v>
      </c>
      <c r="AB87" s="57" t="s">
        <v>144</v>
      </c>
      <c r="AC87" s="63" t="s">
        <v>145</v>
      </c>
      <c r="AD87" s="58" t="s">
        <v>83</v>
      </c>
      <c r="AE87" s="58"/>
      <c r="AF87" s="58"/>
      <c r="AG87" s="64" t="str">
        <f>[1]сортировка!$I$189</f>
        <v>от 19.11.2018 от ЕТ-06/4223</v>
      </c>
      <c r="AH87" s="58"/>
      <c r="AI87" s="58"/>
      <c r="AJ87" s="47" t="s">
        <v>66</v>
      </c>
      <c r="AK87" s="48" t="s">
        <v>67</v>
      </c>
      <c r="AL87" s="48" t="s">
        <v>67</v>
      </c>
      <c r="AM87" s="48" t="s">
        <v>67</v>
      </c>
      <c r="AN87" s="59"/>
      <c r="AO87" s="59"/>
      <c r="AP87" s="60"/>
      <c r="AQ87" s="60"/>
      <c r="AR87" s="60"/>
      <c r="AS87" s="60"/>
    </row>
    <row r="88" spans="1:45" s="61" customFormat="1" ht="136.5" customHeight="1" x14ac:dyDescent="0.25">
      <c r="A88" s="39">
        <v>84</v>
      </c>
      <c r="B88" s="39" t="s">
        <v>51</v>
      </c>
      <c r="C88" s="39" t="s">
        <v>710</v>
      </c>
      <c r="D88" s="39" t="s">
        <v>53</v>
      </c>
      <c r="E88" s="39" t="s">
        <v>711</v>
      </c>
      <c r="F88" s="39" t="s">
        <v>51</v>
      </c>
      <c r="G88" s="39" t="s">
        <v>712</v>
      </c>
      <c r="H88" s="40">
        <v>1000</v>
      </c>
      <c r="I88" s="39" t="s">
        <v>713</v>
      </c>
      <c r="J88" s="39" t="s">
        <v>57</v>
      </c>
      <c r="K88" s="39"/>
      <c r="L88" s="39"/>
      <c r="M88" s="39"/>
      <c r="N88" s="55" t="s">
        <v>58</v>
      </c>
      <c r="O88" s="56" t="s">
        <v>59</v>
      </c>
      <c r="P88" s="56"/>
      <c r="Q88" s="56" t="s">
        <v>714</v>
      </c>
      <c r="R88" s="56" t="s">
        <v>715</v>
      </c>
      <c r="S88" s="43" t="s">
        <v>716</v>
      </c>
      <c r="T88" s="53" t="s">
        <v>707</v>
      </c>
      <c r="U88" s="53" t="s">
        <v>449</v>
      </c>
      <c r="V88" s="53" t="s">
        <v>77</v>
      </c>
      <c r="W88" s="53" t="s">
        <v>58</v>
      </c>
      <c r="X88" s="53" t="s">
        <v>612</v>
      </c>
      <c r="Y88" s="53" t="s">
        <v>79</v>
      </c>
      <c r="Z88" s="53" t="s">
        <v>717</v>
      </c>
      <c r="AA88" s="53" t="s">
        <v>81</v>
      </c>
      <c r="AB88" s="57" t="s">
        <v>82</v>
      </c>
      <c r="AC88" s="57"/>
      <c r="AD88" s="58" t="s">
        <v>83</v>
      </c>
      <c r="AE88" s="58"/>
      <c r="AF88" s="58"/>
      <c r="AG88" s="64" t="s">
        <v>297</v>
      </c>
      <c r="AH88" s="58"/>
      <c r="AI88" s="58"/>
      <c r="AJ88" s="47" t="s">
        <v>66</v>
      </c>
      <c r="AK88" s="48" t="s">
        <v>67</v>
      </c>
      <c r="AL88" s="48" t="s">
        <v>67</v>
      </c>
      <c r="AM88" s="48" t="s">
        <v>67</v>
      </c>
      <c r="AN88" s="59"/>
      <c r="AO88" s="59"/>
      <c r="AP88" s="60"/>
      <c r="AQ88" s="60"/>
      <c r="AR88" s="60"/>
      <c r="AS88" s="60"/>
    </row>
    <row r="89" spans="1:45" s="61" customFormat="1" ht="110.25" x14ac:dyDescent="0.25">
      <c r="A89" s="39">
        <v>85</v>
      </c>
      <c r="B89" s="39" t="s">
        <v>51</v>
      </c>
      <c r="C89" s="39" t="s">
        <v>718</v>
      </c>
      <c r="D89" s="39" t="s">
        <v>53</v>
      </c>
      <c r="E89" s="39" t="s">
        <v>538</v>
      </c>
      <c r="F89" s="39" t="s">
        <v>51</v>
      </c>
      <c r="G89" s="39" t="s">
        <v>719</v>
      </c>
      <c r="H89" s="40">
        <v>900</v>
      </c>
      <c r="I89" s="39" t="s">
        <v>720</v>
      </c>
      <c r="J89" s="39" t="s">
        <v>57</v>
      </c>
      <c r="K89" s="39"/>
      <c r="L89" s="39"/>
      <c r="M89" s="39"/>
      <c r="N89" s="55" t="s">
        <v>58</v>
      </c>
      <c r="O89" s="56" t="s">
        <v>138</v>
      </c>
      <c r="P89" s="62">
        <v>43819</v>
      </c>
      <c r="Q89" s="56" t="s">
        <v>721</v>
      </c>
      <c r="R89" s="56" t="s">
        <v>722</v>
      </c>
      <c r="S89" s="43" t="s">
        <v>723</v>
      </c>
      <c r="T89" s="53" t="s">
        <v>707</v>
      </c>
      <c r="U89" s="53" t="s">
        <v>449</v>
      </c>
      <c r="V89" s="53" t="s">
        <v>77</v>
      </c>
      <c r="W89" s="53" t="s">
        <v>58</v>
      </c>
      <c r="X89" s="53">
        <v>9000000</v>
      </c>
      <c r="Y89" s="53" t="s">
        <v>143</v>
      </c>
      <c r="Z89" s="53" t="s">
        <v>724</v>
      </c>
      <c r="AA89" s="53" t="s">
        <v>346</v>
      </c>
      <c r="AB89" s="57" t="s">
        <v>63</v>
      </c>
      <c r="AC89" s="63" t="s">
        <v>145</v>
      </c>
      <c r="AD89" s="58" t="s">
        <v>64</v>
      </c>
      <c r="AE89" s="58"/>
      <c r="AF89" s="58"/>
      <c r="AG89" s="64" t="str">
        <f>[1]сортировка!$I$449</f>
        <v>от 15.04.2019 № МА-05/2423</v>
      </c>
      <c r="AH89" s="58"/>
      <c r="AI89" s="58"/>
      <c r="AJ89" s="65" t="s">
        <v>146</v>
      </c>
      <c r="AK89" s="65" t="s">
        <v>146</v>
      </c>
      <c r="AL89" s="65" t="s">
        <v>146</v>
      </c>
      <c r="AM89" s="65" t="s">
        <v>146</v>
      </c>
      <c r="AN89" s="59"/>
      <c r="AO89" s="59"/>
      <c r="AP89" s="60"/>
      <c r="AQ89" s="60"/>
      <c r="AR89" s="60"/>
      <c r="AS89" s="60"/>
    </row>
    <row r="90" spans="1:45" s="61" customFormat="1" ht="138" customHeight="1" x14ac:dyDescent="0.25">
      <c r="A90" s="39">
        <v>86</v>
      </c>
      <c r="B90" s="39" t="s">
        <v>51</v>
      </c>
      <c r="C90" s="39" t="s">
        <v>725</v>
      </c>
      <c r="D90" s="39" t="s">
        <v>53</v>
      </c>
      <c r="E90" s="39" t="s">
        <v>615</v>
      </c>
      <c r="F90" s="39" t="s">
        <v>51</v>
      </c>
      <c r="G90" s="39" t="s">
        <v>726</v>
      </c>
      <c r="H90" s="40">
        <v>1210</v>
      </c>
      <c r="I90" s="39" t="s">
        <v>727</v>
      </c>
      <c r="J90" s="39" t="s">
        <v>57</v>
      </c>
      <c r="K90" s="39"/>
      <c r="L90" s="39"/>
      <c r="M90" s="39"/>
      <c r="N90" s="60"/>
      <c r="O90" s="56" t="s">
        <v>138</v>
      </c>
      <c r="P90" s="62">
        <v>43819</v>
      </c>
      <c r="Q90" s="56" t="s">
        <v>728</v>
      </c>
      <c r="R90" s="59"/>
      <c r="S90" s="66" t="s">
        <v>729</v>
      </c>
      <c r="T90" s="68"/>
      <c r="U90" s="68"/>
      <c r="V90" s="68"/>
      <c r="W90" s="68"/>
      <c r="X90" s="68"/>
      <c r="Y90" s="68"/>
      <c r="Z90" s="68"/>
      <c r="AA90" s="68"/>
      <c r="AB90" s="70" t="s">
        <v>82</v>
      </c>
      <c r="AC90" s="70"/>
      <c r="AD90" s="71" t="s">
        <v>83</v>
      </c>
      <c r="AE90" s="71"/>
      <c r="AF90" s="71"/>
      <c r="AG90" s="71" t="s">
        <v>65</v>
      </c>
      <c r="AH90" s="71"/>
      <c r="AI90" s="71"/>
      <c r="AJ90" s="65" t="s">
        <v>146</v>
      </c>
      <c r="AK90" s="65" t="s">
        <v>146</v>
      </c>
      <c r="AL90" s="65" t="s">
        <v>146</v>
      </c>
      <c r="AM90" s="65" t="s">
        <v>146</v>
      </c>
      <c r="AN90" s="59"/>
      <c r="AO90" s="59"/>
      <c r="AP90" s="60"/>
      <c r="AQ90" s="60"/>
      <c r="AR90" s="60"/>
      <c r="AS90" s="60"/>
    </row>
    <row r="91" spans="1:45" s="61" customFormat="1" ht="94.5" customHeight="1" x14ac:dyDescent="0.25">
      <c r="A91" s="39">
        <v>87</v>
      </c>
      <c r="B91" s="39" t="s">
        <v>51</v>
      </c>
      <c r="C91" s="39" t="s">
        <v>730</v>
      </c>
      <c r="D91" s="39" t="s">
        <v>53</v>
      </c>
      <c r="E91" s="39" t="s">
        <v>731</v>
      </c>
      <c r="F91" s="39" t="s">
        <v>51</v>
      </c>
      <c r="G91" s="39" t="s">
        <v>732</v>
      </c>
      <c r="H91" s="40">
        <v>1450.54</v>
      </c>
      <c r="I91" s="39" t="s">
        <v>733</v>
      </c>
      <c r="J91" s="39" t="s">
        <v>57</v>
      </c>
      <c r="K91" s="39"/>
      <c r="L91" s="39"/>
      <c r="M91" s="39"/>
      <c r="N91" s="55" t="s">
        <v>58</v>
      </c>
      <c r="O91" s="56" t="s">
        <v>138</v>
      </c>
      <c r="P91" s="62">
        <v>43819</v>
      </c>
      <c r="Q91" s="56" t="s">
        <v>734</v>
      </c>
      <c r="R91" s="56" t="s">
        <v>140</v>
      </c>
      <c r="S91" s="43" t="s">
        <v>735</v>
      </c>
      <c r="T91" s="53" t="s">
        <v>736</v>
      </c>
      <c r="U91" s="53" t="s">
        <v>449</v>
      </c>
      <c r="V91" s="53" t="s">
        <v>77</v>
      </c>
      <c r="W91" s="53" t="s">
        <v>58</v>
      </c>
      <c r="X91" s="53">
        <v>14505400</v>
      </c>
      <c r="Y91" s="53" t="s">
        <v>143</v>
      </c>
      <c r="Z91" s="53" t="s">
        <v>99</v>
      </c>
      <c r="AA91" s="53" t="s">
        <v>81</v>
      </c>
      <c r="AB91" s="57" t="s">
        <v>144</v>
      </c>
      <c r="AC91" s="63" t="s">
        <v>145</v>
      </c>
      <c r="AD91" s="58" t="s">
        <v>83</v>
      </c>
      <c r="AE91" s="58"/>
      <c r="AF91" s="58"/>
      <c r="AG91" s="71" t="s">
        <v>65</v>
      </c>
      <c r="AH91" s="58"/>
      <c r="AI91" s="58"/>
      <c r="AJ91" s="65" t="s">
        <v>146</v>
      </c>
      <c r="AK91" s="65" t="s">
        <v>146</v>
      </c>
      <c r="AL91" s="65" t="s">
        <v>146</v>
      </c>
      <c r="AM91" s="65" t="s">
        <v>146</v>
      </c>
      <c r="AN91" s="59"/>
      <c r="AO91" s="59"/>
      <c r="AP91" s="60"/>
      <c r="AQ91" s="60"/>
      <c r="AR91" s="60"/>
      <c r="AS91" s="60"/>
    </row>
    <row r="92" spans="1:45" s="61" customFormat="1" ht="135.75" customHeight="1" x14ac:dyDescent="0.25">
      <c r="A92" s="39">
        <v>88</v>
      </c>
      <c r="B92" s="39" t="s">
        <v>51</v>
      </c>
      <c r="C92" s="39" t="s">
        <v>737</v>
      </c>
      <c r="D92" s="39" t="s">
        <v>53</v>
      </c>
      <c r="E92" s="39" t="s">
        <v>738</v>
      </c>
      <c r="F92" s="39" t="s">
        <v>51</v>
      </c>
      <c r="G92" s="39" t="s">
        <v>739</v>
      </c>
      <c r="H92" s="40">
        <v>6906.3860000000004</v>
      </c>
      <c r="I92" s="39" t="s">
        <v>740</v>
      </c>
      <c r="J92" s="39" t="s">
        <v>57</v>
      </c>
      <c r="K92" s="39"/>
      <c r="L92" s="39"/>
      <c r="M92" s="39"/>
      <c r="N92" s="55" t="s">
        <v>58</v>
      </c>
      <c r="O92" s="56" t="s">
        <v>138</v>
      </c>
      <c r="P92" s="62">
        <v>43819</v>
      </c>
      <c r="Q92" s="56" t="s">
        <v>741</v>
      </c>
      <c r="R92" s="56" t="s">
        <v>742</v>
      </c>
      <c r="S92" s="43" t="s">
        <v>743</v>
      </c>
      <c r="T92" s="53" t="s">
        <v>736</v>
      </c>
      <c r="U92" s="53" t="s">
        <v>449</v>
      </c>
      <c r="V92" s="53" t="s">
        <v>77</v>
      </c>
      <c r="W92" s="53" t="s">
        <v>58</v>
      </c>
      <c r="X92" s="53">
        <v>69063860</v>
      </c>
      <c r="Y92" s="53" t="s">
        <v>143</v>
      </c>
      <c r="Z92" s="53" t="s">
        <v>744</v>
      </c>
      <c r="AA92" s="53" t="s">
        <v>81</v>
      </c>
      <c r="AB92" s="57" t="s">
        <v>63</v>
      </c>
      <c r="AC92" s="63" t="s">
        <v>145</v>
      </c>
      <c r="AD92" s="58" t="s">
        <v>64</v>
      </c>
      <c r="AE92" s="58"/>
      <c r="AF92" s="58"/>
      <c r="AG92" s="71" t="s">
        <v>65</v>
      </c>
      <c r="AH92" s="58"/>
      <c r="AI92" s="58"/>
      <c r="AJ92" s="65" t="s">
        <v>146</v>
      </c>
      <c r="AK92" s="65" t="s">
        <v>146</v>
      </c>
      <c r="AL92" s="65" t="s">
        <v>146</v>
      </c>
      <c r="AM92" s="65" t="s">
        <v>146</v>
      </c>
      <c r="AN92" s="59"/>
      <c r="AO92" s="59"/>
      <c r="AP92" s="60"/>
      <c r="AQ92" s="60"/>
      <c r="AR92" s="60"/>
      <c r="AS92" s="60"/>
    </row>
    <row r="93" spans="1:45" s="61" customFormat="1" ht="81.75" customHeight="1" x14ac:dyDescent="0.25">
      <c r="A93" s="39">
        <v>89</v>
      </c>
      <c r="B93" s="39" t="s">
        <v>51</v>
      </c>
      <c r="C93" s="39" t="s">
        <v>745</v>
      </c>
      <c r="D93" s="39" t="s">
        <v>53</v>
      </c>
      <c r="E93" s="39" t="s">
        <v>746</v>
      </c>
      <c r="F93" s="39" t="s">
        <v>51</v>
      </c>
      <c r="G93" s="39" t="s">
        <v>747</v>
      </c>
      <c r="H93" s="40">
        <v>1451.0081</v>
      </c>
      <c r="I93" s="39" t="s">
        <v>748</v>
      </c>
      <c r="J93" s="39" t="s">
        <v>57</v>
      </c>
      <c r="K93" s="39"/>
      <c r="L93" s="39"/>
      <c r="M93" s="39"/>
      <c r="N93" s="55" t="s">
        <v>58</v>
      </c>
      <c r="O93" s="56" t="s">
        <v>59</v>
      </c>
      <c r="P93" s="56"/>
      <c r="Q93" s="56" t="s">
        <v>749</v>
      </c>
      <c r="R93" s="56" t="s">
        <v>140</v>
      </c>
      <c r="S93" s="43" t="s">
        <v>750</v>
      </c>
      <c r="T93" s="44"/>
      <c r="U93" s="44"/>
      <c r="V93" s="44"/>
      <c r="W93" s="44"/>
      <c r="X93" s="44"/>
      <c r="Y93" s="44"/>
      <c r="Z93" s="44"/>
      <c r="AA93" s="44"/>
      <c r="AB93" s="57" t="s">
        <v>144</v>
      </c>
      <c r="AC93" s="57"/>
      <c r="AD93" s="58" t="s">
        <v>83</v>
      </c>
      <c r="AE93" s="58"/>
      <c r="AF93" s="58"/>
      <c r="AG93" s="71" t="s">
        <v>65</v>
      </c>
      <c r="AH93" s="58"/>
      <c r="AI93" s="58"/>
      <c r="AJ93" s="47" t="s">
        <v>66</v>
      </c>
      <c r="AK93" s="48" t="s">
        <v>67</v>
      </c>
      <c r="AL93" s="48" t="s">
        <v>67</v>
      </c>
      <c r="AM93" s="48" t="s">
        <v>67</v>
      </c>
      <c r="AN93" s="59"/>
      <c r="AO93" s="59"/>
      <c r="AP93" s="60"/>
      <c r="AQ93" s="60"/>
      <c r="AR93" s="60"/>
      <c r="AS93" s="60"/>
    </row>
    <row r="94" spans="1:45" s="61" customFormat="1" ht="110.25" x14ac:dyDescent="0.25">
      <c r="A94" s="39">
        <v>90</v>
      </c>
      <c r="B94" s="39" t="s">
        <v>51</v>
      </c>
      <c r="C94" s="39" t="s">
        <v>751</v>
      </c>
      <c r="D94" s="39" t="s">
        <v>53</v>
      </c>
      <c r="E94" s="39" t="s">
        <v>752</v>
      </c>
      <c r="F94" s="39" t="s">
        <v>51</v>
      </c>
      <c r="G94" s="39" t="s">
        <v>753</v>
      </c>
      <c r="H94" s="40">
        <v>946.71029999999996</v>
      </c>
      <c r="I94" s="39" t="s">
        <v>754</v>
      </c>
      <c r="J94" s="39" t="s">
        <v>57</v>
      </c>
      <c r="K94" s="39"/>
      <c r="L94" s="39"/>
      <c r="M94" s="39"/>
      <c r="N94" s="55" t="s">
        <v>58</v>
      </c>
      <c r="O94" s="56" t="s">
        <v>59</v>
      </c>
      <c r="P94" s="56"/>
      <c r="Q94" s="56" t="s">
        <v>72</v>
      </c>
      <c r="R94" s="73" t="s">
        <v>755</v>
      </c>
      <c r="S94" s="74" t="s">
        <v>756</v>
      </c>
      <c r="T94" s="53" t="s">
        <v>736</v>
      </c>
      <c r="U94" s="53" t="s">
        <v>449</v>
      </c>
      <c r="V94" s="53" t="s">
        <v>77</v>
      </c>
      <c r="W94" s="53" t="s">
        <v>58</v>
      </c>
      <c r="X94" s="75">
        <v>9467103</v>
      </c>
      <c r="Y94" s="53" t="s">
        <v>143</v>
      </c>
      <c r="Z94" s="75" t="s">
        <v>757</v>
      </c>
      <c r="AA94" s="53" t="s">
        <v>81</v>
      </c>
      <c r="AB94" s="57" t="s">
        <v>144</v>
      </c>
      <c r="AC94" s="63" t="s">
        <v>145</v>
      </c>
      <c r="AD94" s="58" t="s">
        <v>83</v>
      </c>
      <c r="AE94" s="58"/>
      <c r="AF94" s="58"/>
      <c r="AG94" s="71" t="s">
        <v>65</v>
      </c>
      <c r="AH94" s="58"/>
      <c r="AI94" s="58"/>
      <c r="AJ94" s="47" t="s">
        <v>66</v>
      </c>
      <c r="AK94" s="48" t="s">
        <v>67</v>
      </c>
      <c r="AL94" s="48" t="s">
        <v>67</v>
      </c>
      <c r="AM94" s="48" t="s">
        <v>67</v>
      </c>
      <c r="AN94" s="59"/>
      <c r="AO94" s="59"/>
      <c r="AP94" s="60"/>
      <c r="AQ94" s="60"/>
      <c r="AR94" s="60"/>
      <c r="AS94" s="60"/>
    </row>
    <row r="95" spans="1:45" s="61" customFormat="1" ht="99" customHeight="1" x14ac:dyDescent="0.25">
      <c r="A95" s="39">
        <v>91</v>
      </c>
      <c r="B95" s="39" t="s">
        <v>51</v>
      </c>
      <c r="C95" s="39" t="s">
        <v>758</v>
      </c>
      <c r="D95" s="39" t="s">
        <v>53</v>
      </c>
      <c r="E95" s="39" t="s">
        <v>759</v>
      </c>
      <c r="F95" s="39" t="s">
        <v>51</v>
      </c>
      <c r="G95" s="39" t="s">
        <v>760</v>
      </c>
      <c r="H95" s="40">
        <v>2428.3887</v>
      </c>
      <c r="I95" s="39" t="s">
        <v>761</v>
      </c>
      <c r="J95" s="39" t="s">
        <v>57</v>
      </c>
      <c r="K95" s="39"/>
      <c r="L95" s="39"/>
      <c r="M95" s="39"/>
      <c r="N95" s="55" t="s">
        <v>58</v>
      </c>
      <c r="O95" s="56" t="s">
        <v>59</v>
      </c>
      <c r="P95" s="56"/>
      <c r="Q95" s="56" t="s">
        <v>762</v>
      </c>
      <c r="R95" s="56" t="s">
        <v>140</v>
      </c>
      <c r="S95" s="43" t="s">
        <v>763</v>
      </c>
      <c r="T95" s="53" t="s">
        <v>736</v>
      </c>
      <c r="U95" s="53" t="s">
        <v>764</v>
      </c>
      <c r="V95" s="53" t="s">
        <v>77</v>
      </c>
      <c r="W95" s="53" t="s">
        <v>58</v>
      </c>
      <c r="X95" s="53" t="s">
        <v>765</v>
      </c>
      <c r="Y95" s="53" t="s">
        <v>143</v>
      </c>
      <c r="Z95" s="53" t="s">
        <v>99</v>
      </c>
      <c r="AA95" s="53" t="s">
        <v>81</v>
      </c>
      <c r="AB95" s="57" t="s">
        <v>144</v>
      </c>
      <c r="AC95" s="63" t="s">
        <v>145</v>
      </c>
      <c r="AD95" s="58" t="s">
        <v>83</v>
      </c>
      <c r="AE95" s="58"/>
      <c r="AF95" s="58"/>
      <c r="AG95" s="71" t="s">
        <v>65</v>
      </c>
      <c r="AH95" s="58"/>
      <c r="AI95" s="58"/>
      <c r="AJ95" s="47" t="s">
        <v>66</v>
      </c>
      <c r="AK95" s="48" t="s">
        <v>67</v>
      </c>
      <c r="AL95" s="48" t="s">
        <v>67</v>
      </c>
      <c r="AM95" s="48" t="s">
        <v>67</v>
      </c>
      <c r="AN95" s="59"/>
      <c r="AO95" s="59"/>
      <c r="AP95" s="60"/>
      <c r="AQ95" s="60"/>
      <c r="AR95" s="60"/>
      <c r="AS95" s="60"/>
    </row>
    <row r="96" spans="1:45" s="61" customFormat="1" ht="86.25" customHeight="1" x14ac:dyDescent="0.25">
      <c r="A96" s="39">
        <v>92</v>
      </c>
      <c r="B96" s="39" t="s">
        <v>51</v>
      </c>
      <c r="C96" s="39" t="s">
        <v>766</v>
      </c>
      <c r="D96" s="39" t="s">
        <v>53</v>
      </c>
      <c r="E96" s="39" t="s">
        <v>767</v>
      </c>
      <c r="F96" s="39" t="s">
        <v>51</v>
      </c>
      <c r="G96" s="39" t="s">
        <v>768</v>
      </c>
      <c r="H96" s="40">
        <v>500</v>
      </c>
      <c r="I96" s="39" t="s">
        <v>769</v>
      </c>
      <c r="J96" s="39" t="s">
        <v>57</v>
      </c>
      <c r="K96" s="39"/>
      <c r="L96" s="39"/>
      <c r="M96" s="39"/>
      <c r="N96" s="55" t="s">
        <v>58</v>
      </c>
      <c r="O96" s="56" t="s">
        <v>138</v>
      </c>
      <c r="P96" s="62">
        <v>43819</v>
      </c>
      <c r="Q96" s="56" t="s">
        <v>72</v>
      </c>
      <c r="R96" s="56" t="s">
        <v>140</v>
      </c>
      <c r="S96" s="43" t="s">
        <v>770</v>
      </c>
      <c r="T96" s="53" t="s">
        <v>736</v>
      </c>
      <c r="U96" s="53" t="s">
        <v>771</v>
      </c>
      <c r="V96" s="53" t="s">
        <v>77</v>
      </c>
      <c r="W96" s="53" t="s">
        <v>58</v>
      </c>
      <c r="X96" s="53">
        <v>5000000</v>
      </c>
      <c r="Y96" s="53" t="s">
        <v>143</v>
      </c>
      <c r="Z96" s="53" t="s">
        <v>99</v>
      </c>
      <c r="AA96" s="53" t="s">
        <v>346</v>
      </c>
      <c r="AB96" s="57" t="s">
        <v>63</v>
      </c>
      <c r="AC96" s="63" t="s">
        <v>145</v>
      </c>
      <c r="AD96" s="58" t="s">
        <v>100</v>
      </c>
      <c r="AE96" s="58"/>
      <c r="AF96" s="58"/>
      <c r="AG96" s="71" t="s">
        <v>65</v>
      </c>
      <c r="AH96" s="58"/>
      <c r="AI96" s="58"/>
      <c r="AJ96" s="65" t="s">
        <v>146</v>
      </c>
      <c r="AK96" s="65" t="s">
        <v>146</v>
      </c>
      <c r="AL96" s="65" t="s">
        <v>146</v>
      </c>
      <c r="AM96" s="65" t="s">
        <v>146</v>
      </c>
      <c r="AN96" s="59"/>
      <c r="AO96" s="59"/>
      <c r="AP96" s="60"/>
      <c r="AQ96" s="60"/>
      <c r="AR96" s="60"/>
      <c r="AS96" s="60"/>
    </row>
    <row r="97" spans="1:45" s="61" customFormat="1" ht="157.5" x14ac:dyDescent="0.25">
      <c r="A97" s="39">
        <v>93</v>
      </c>
      <c r="B97" s="39" t="s">
        <v>51</v>
      </c>
      <c r="C97" s="39" t="s">
        <v>772</v>
      </c>
      <c r="D97" s="39" t="s">
        <v>53</v>
      </c>
      <c r="E97" s="39" t="s">
        <v>773</v>
      </c>
      <c r="F97" s="39" t="s">
        <v>51</v>
      </c>
      <c r="G97" s="39" t="s">
        <v>774</v>
      </c>
      <c r="H97" s="40">
        <v>500</v>
      </c>
      <c r="I97" s="39" t="s">
        <v>775</v>
      </c>
      <c r="J97" s="39" t="s">
        <v>57</v>
      </c>
      <c r="K97" s="39"/>
      <c r="L97" s="39"/>
      <c r="M97" s="39"/>
      <c r="N97" s="55" t="s">
        <v>58</v>
      </c>
      <c r="O97" s="56" t="s">
        <v>138</v>
      </c>
      <c r="P97" s="62">
        <v>43819</v>
      </c>
      <c r="Q97" s="56" t="s">
        <v>776</v>
      </c>
      <c r="R97" s="73" t="s">
        <v>777</v>
      </c>
      <c r="S97" s="74" t="s">
        <v>778</v>
      </c>
      <c r="T97" s="53" t="s">
        <v>736</v>
      </c>
      <c r="U97" s="75" t="s">
        <v>779</v>
      </c>
      <c r="V97" s="53" t="s">
        <v>77</v>
      </c>
      <c r="W97" s="53" t="s">
        <v>58</v>
      </c>
      <c r="X97" s="75">
        <v>5000000</v>
      </c>
      <c r="Y97" s="53" t="s">
        <v>143</v>
      </c>
      <c r="Z97" s="75" t="s">
        <v>780</v>
      </c>
      <c r="AA97" s="53" t="s">
        <v>346</v>
      </c>
      <c r="AB97" s="57" t="s">
        <v>63</v>
      </c>
      <c r="AC97" s="63" t="s">
        <v>145</v>
      </c>
      <c r="AD97" s="58" t="s">
        <v>64</v>
      </c>
      <c r="AE97" s="58"/>
      <c r="AF97" s="58"/>
      <c r="AG97" s="71" t="s">
        <v>65</v>
      </c>
      <c r="AH97" s="58"/>
      <c r="AI97" s="58"/>
      <c r="AJ97" s="65" t="s">
        <v>146</v>
      </c>
      <c r="AK97" s="65" t="s">
        <v>146</v>
      </c>
      <c r="AL97" s="65" t="s">
        <v>146</v>
      </c>
      <c r="AM97" s="65" t="s">
        <v>146</v>
      </c>
      <c r="AN97" s="59"/>
      <c r="AO97" s="59"/>
      <c r="AP97" s="60"/>
      <c r="AQ97" s="60"/>
      <c r="AR97" s="60"/>
      <c r="AS97" s="60"/>
    </row>
    <row r="98" spans="1:45" s="61" customFormat="1" ht="125.25" customHeight="1" x14ac:dyDescent="0.25">
      <c r="A98" s="39">
        <v>94</v>
      </c>
      <c r="B98" s="39" t="s">
        <v>51</v>
      </c>
      <c r="C98" s="39" t="s">
        <v>781</v>
      </c>
      <c r="D98" s="39" t="s">
        <v>53</v>
      </c>
      <c r="E98" s="39" t="s">
        <v>782</v>
      </c>
      <c r="F98" s="39" t="s">
        <v>51</v>
      </c>
      <c r="G98" s="39" t="s">
        <v>783</v>
      </c>
      <c r="H98" s="40">
        <v>1200</v>
      </c>
      <c r="I98" s="39" t="s">
        <v>784</v>
      </c>
      <c r="J98" s="39" t="s">
        <v>57</v>
      </c>
      <c r="K98" s="39"/>
      <c r="L98" s="39"/>
      <c r="M98" s="39"/>
      <c r="N98" s="55" t="s">
        <v>58</v>
      </c>
      <c r="O98" s="56" t="s">
        <v>138</v>
      </c>
      <c r="P98" s="62">
        <v>43819</v>
      </c>
      <c r="Q98" s="56" t="s">
        <v>785</v>
      </c>
      <c r="R98" s="56" t="s">
        <v>786</v>
      </c>
      <c r="S98" s="43" t="s">
        <v>787</v>
      </c>
      <c r="T98" s="53" t="s">
        <v>736</v>
      </c>
      <c r="U98" s="53" t="s">
        <v>788</v>
      </c>
      <c r="V98" s="53" t="s">
        <v>77</v>
      </c>
      <c r="W98" s="53" t="s">
        <v>58</v>
      </c>
      <c r="X98" s="53">
        <v>12000000</v>
      </c>
      <c r="Y98" s="53" t="s">
        <v>143</v>
      </c>
      <c r="Z98" s="53" t="s">
        <v>789</v>
      </c>
      <c r="AA98" s="53" t="s">
        <v>346</v>
      </c>
      <c r="AB98" s="57" t="s">
        <v>63</v>
      </c>
      <c r="AC98" s="63" t="s">
        <v>145</v>
      </c>
      <c r="AD98" s="58" t="s">
        <v>64</v>
      </c>
      <c r="AE98" s="58"/>
      <c r="AF98" s="58"/>
      <c r="AG98" s="71" t="s">
        <v>65</v>
      </c>
      <c r="AH98" s="58"/>
      <c r="AI98" s="58"/>
      <c r="AJ98" s="65" t="s">
        <v>146</v>
      </c>
      <c r="AK98" s="65" t="s">
        <v>146</v>
      </c>
      <c r="AL98" s="65" t="s">
        <v>146</v>
      </c>
      <c r="AM98" s="65" t="s">
        <v>146</v>
      </c>
      <c r="AN98" s="59"/>
      <c r="AO98" s="59"/>
      <c r="AP98" s="60"/>
      <c r="AQ98" s="60"/>
      <c r="AR98" s="60"/>
      <c r="AS98" s="60"/>
    </row>
    <row r="99" spans="1:45" s="61" customFormat="1" ht="137.25" customHeight="1" x14ac:dyDescent="0.25">
      <c r="A99" s="39">
        <v>95</v>
      </c>
      <c r="B99" s="39" t="s">
        <v>51</v>
      </c>
      <c r="C99" s="39" t="s">
        <v>790</v>
      </c>
      <c r="D99" s="39" t="s">
        <v>53</v>
      </c>
      <c r="E99" s="39" t="s">
        <v>538</v>
      </c>
      <c r="F99" s="39" t="s">
        <v>51</v>
      </c>
      <c r="G99" s="39" t="s">
        <v>791</v>
      </c>
      <c r="H99" s="40">
        <v>6500</v>
      </c>
      <c r="I99" s="39" t="s">
        <v>792</v>
      </c>
      <c r="J99" s="39" t="s">
        <v>57</v>
      </c>
      <c r="K99" s="39"/>
      <c r="L99" s="39"/>
      <c r="M99" s="39"/>
      <c r="N99" s="55" t="s">
        <v>58</v>
      </c>
      <c r="O99" s="56" t="s">
        <v>138</v>
      </c>
      <c r="P99" s="62">
        <v>43819</v>
      </c>
      <c r="Q99" s="56" t="s">
        <v>793</v>
      </c>
      <c r="R99" s="73" t="s">
        <v>177</v>
      </c>
      <c r="S99" s="74" t="s">
        <v>794</v>
      </c>
      <c r="T99" s="53" t="s">
        <v>736</v>
      </c>
      <c r="U99" s="75" t="s">
        <v>611</v>
      </c>
      <c r="V99" s="53" t="s">
        <v>77</v>
      </c>
      <c r="W99" s="53" t="s">
        <v>58</v>
      </c>
      <c r="X99" s="75" t="s">
        <v>795</v>
      </c>
      <c r="Y99" s="75" t="s">
        <v>182</v>
      </c>
      <c r="Z99" s="75" t="s">
        <v>182</v>
      </c>
      <c r="AA99" s="75" t="s">
        <v>81</v>
      </c>
      <c r="AB99" s="57" t="s">
        <v>144</v>
      </c>
      <c r="AC99" s="57"/>
      <c r="AD99" s="58" t="s">
        <v>83</v>
      </c>
      <c r="AE99" s="58"/>
      <c r="AF99" s="58"/>
      <c r="AG99" s="71" t="s">
        <v>65</v>
      </c>
      <c r="AH99" s="58"/>
      <c r="AI99" s="58"/>
      <c r="AJ99" s="65" t="s">
        <v>146</v>
      </c>
      <c r="AK99" s="65" t="s">
        <v>146</v>
      </c>
      <c r="AL99" s="65" t="s">
        <v>146</v>
      </c>
      <c r="AM99" s="65" t="s">
        <v>146</v>
      </c>
      <c r="AN99" s="59"/>
      <c r="AO99" s="59"/>
      <c r="AP99" s="60"/>
      <c r="AQ99" s="60"/>
      <c r="AR99" s="60"/>
      <c r="AS99" s="60"/>
    </row>
    <row r="100" spans="1:45" s="61" customFormat="1" ht="94.5" customHeight="1" x14ac:dyDescent="0.25">
      <c r="A100" s="39">
        <v>96</v>
      </c>
      <c r="B100" s="39" t="s">
        <v>51</v>
      </c>
      <c r="C100" s="39" t="s">
        <v>796</v>
      </c>
      <c r="D100" s="39" t="s">
        <v>53</v>
      </c>
      <c r="E100" s="39" t="s">
        <v>797</v>
      </c>
      <c r="F100" s="39" t="s">
        <v>51</v>
      </c>
      <c r="G100" s="39" t="s">
        <v>798</v>
      </c>
      <c r="H100" s="40">
        <v>3467.3175999999999</v>
      </c>
      <c r="I100" s="39" t="s">
        <v>799</v>
      </c>
      <c r="J100" s="39" t="s">
        <v>57</v>
      </c>
      <c r="K100" s="39"/>
      <c r="L100" s="39"/>
      <c r="M100" s="39"/>
      <c r="N100" s="55" t="s">
        <v>58</v>
      </c>
      <c r="O100" s="56" t="s">
        <v>138</v>
      </c>
      <c r="P100" s="62">
        <v>43819</v>
      </c>
      <c r="Q100" s="56" t="s">
        <v>72</v>
      </c>
      <c r="R100" s="73" t="s">
        <v>177</v>
      </c>
      <c r="S100" s="74" t="s">
        <v>800</v>
      </c>
      <c r="T100" s="53" t="s">
        <v>736</v>
      </c>
      <c r="U100" s="75" t="s">
        <v>611</v>
      </c>
      <c r="V100" s="53" t="s">
        <v>77</v>
      </c>
      <c r="W100" s="53" t="s">
        <v>58</v>
      </c>
      <c r="X100" s="75">
        <v>34673176</v>
      </c>
      <c r="Y100" s="75" t="s">
        <v>182</v>
      </c>
      <c r="Z100" s="75" t="s">
        <v>182</v>
      </c>
      <c r="AA100" s="75" t="s">
        <v>182</v>
      </c>
      <c r="AB100" s="57" t="s">
        <v>63</v>
      </c>
      <c r="AC100" s="57"/>
      <c r="AD100" s="58" t="s">
        <v>100</v>
      </c>
      <c r="AE100" s="58"/>
      <c r="AF100" s="58"/>
      <c r="AG100" s="71" t="s">
        <v>65</v>
      </c>
      <c r="AH100" s="58"/>
      <c r="AI100" s="58"/>
      <c r="AJ100" s="65" t="s">
        <v>146</v>
      </c>
      <c r="AK100" s="65" t="s">
        <v>146</v>
      </c>
      <c r="AL100" s="65" t="s">
        <v>146</v>
      </c>
      <c r="AM100" s="65" t="s">
        <v>146</v>
      </c>
      <c r="AN100" s="59"/>
      <c r="AO100" s="59"/>
      <c r="AP100" s="60"/>
      <c r="AQ100" s="60"/>
      <c r="AR100" s="60"/>
      <c r="AS100" s="60"/>
    </row>
    <row r="101" spans="1:45" s="61" customFormat="1" ht="126" x14ac:dyDescent="0.25">
      <c r="A101" s="39">
        <v>97</v>
      </c>
      <c r="B101" s="39" t="s">
        <v>51</v>
      </c>
      <c r="C101" s="39" t="s">
        <v>801</v>
      </c>
      <c r="D101" s="39" t="s">
        <v>53</v>
      </c>
      <c r="E101" s="39" t="s">
        <v>802</v>
      </c>
      <c r="F101" s="39" t="s">
        <v>51</v>
      </c>
      <c r="G101" s="39" t="s">
        <v>803</v>
      </c>
      <c r="H101" s="40">
        <v>1265.6722</v>
      </c>
      <c r="I101" s="39" t="s">
        <v>804</v>
      </c>
      <c r="J101" s="39" t="s">
        <v>57</v>
      </c>
      <c r="K101" s="39"/>
      <c r="L101" s="39"/>
      <c r="M101" s="39"/>
      <c r="N101" s="55" t="s">
        <v>58</v>
      </c>
      <c r="O101" s="56" t="s">
        <v>59</v>
      </c>
      <c r="P101" s="56"/>
      <c r="Q101" s="56" t="s">
        <v>805</v>
      </c>
      <c r="R101" s="56" t="s">
        <v>806</v>
      </c>
      <c r="S101" s="43" t="s">
        <v>807</v>
      </c>
      <c r="T101" s="53" t="s">
        <v>736</v>
      </c>
      <c r="U101" s="53" t="s">
        <v>808</v>
      </c>
      <c r="V101" s="53" t="s">
        <v>77</v>
      </c>
      <c r="W101" s="53" t="s">
        <v>58</v>
      </c>
      <c r="X101" s="53">
        <v>12656722</v>
      </c>
      <c r="Y101" s="53" t="s">
        <v>143</v>
      </c>
      <c r="Z101" s="53" t="s">
        <v>809</v>
      </c>
      <c r="AA101" s="53" t="s">
        <v>81</v>
      </c>
      <c r="AB101" s="57" t="s">
        <v>63</v>
      </c>
      <c r="AC101" s="63" t="s">
        <v>145</v>
      </c>
      <c r="AD101" s="58" t="s">
        <v>64</v>
      </c>
      <c r="AE101" s="58"/>
      <c r="AF101" s="58"/>
      <c r="AG101" s="71" t="s">
        <v>65</v>
      </c>
      <c r="AH101" s="58"/>
      <c r="AI101" s="58"/>
      <c r="AJ101" s="47" t="s">
        <v>66</v>
      </c>
      <c r="AK101" s="48" t="s">
        <v>67</v>
      </c>
      <c r="AL101" s="48" t="s">
        <v>67</v>
      </c>
      <c r="AM101" s="48" t="s">
        <v>67</v>
      </c>
      <c r="AN101" s="59"/>
      <c r="AO101" s="59"/>
      <c r="AP101" s="60"/>
      <c r="AQ101" s="60"/>
      <c r="AR101" s="60"/>
      <c r="AS101" s="60"/>
    </row>
    <row r="102" spans="1:45" s="61" customFormat="1" ht="138.75" customHeight="1" x14ac:dyDescent="0.25">
      <c r="A102" s="39">
        <v>98</v>
      </c>
      <c r="B102" s="39" t="s">
        <v>51</v>
      </c>
      <c r="C102" s="39" t="s">
        <v>810</v>
      </c>
      <c r="D102" s="39" t="s">
        <v>53</v>
      </c>
      <c r="E102" s="39" t="s">
        <v>811</v>
      </c>
      <c r="F102" s="39" t="s">
        <v>51</v>
      </c>
      <c r="G102" s="39" t="s">
        <v>812</v>
      </c>
      <c r="H102" s="40">
        <v>1000</v>
      </c>
      <c r="I102" s="39" t="s">
        <v>813</v>
      </c>
      <c r="J102" s="39" t="s">
        <v>57</v>
      </c>
      <c r="K102" s="39"/>
      <c r="L102" s="39"/>
      <c r="M102" s="39"/>
      <c r="N102" s="55" t="s">
        <v>58</v>
      </c>
      <c r="O102" s="56" t="s">
        <v>138</v>
      </c>
      <c r="P102" s="62">
        <v>43819</v>
      </c>
      <c r="Q102" s="56" t="s">
        <v>814</v>
      </c>
      <c r="R102" s="73" t="s">
        <v>815</v>
      </c>
      <c r="S102" s="74" t="s">
        <v>816</v>
      </c>
      <c r="T102" s="75" t="s">
        <v>91</v>
      </c>
      <c r="U102" s="75" t="s">
        <v>817</v>
      </c>
      <c r="V102" s="53" t="s">
        <v>77</v>
      </c>
      <c r="W102" s="53" t="s">
        <v>58</v>
      </c>
      <c r="X102" s="75">
        <v>10000000</v>
      </c>
      <c r="Y102" s="75" t="s">
        <v>143</v>
      </c>
      <c r="Z102" s="75" t="s">
        <v>818</v>
      </c>
      <c r="AA102" s="75" t="s">
        <v>346</v>
      </c>
      <c r="AB102" s="57" t="s">
        <v>63</v>
      </c>
      <c r="AC102" s="63" t="s">
        <v>145</v>
      </c>
      <c r="AD102" s="58" t="s">
        <v>64</v>
      </c>
      <c r="AE102" s="58"/>
      <c r="AF102" s="58"/>
      <c r="AG102" s="71" t="s">
        <v>65</v>
      </c>
      <c r="AH102" s="58"/>
      <c r="AI102" s="58"/>
      <c r="AJ102" s="65" t="s">
        <v>146</v>
      </c>
      <c r="AK102" s="65" t="s">
        <v>146</v>
      </c>
      <c r="AL102" s="65" t="s">
        <v>146</v>
      </c>
      <c r="AM102" s="65" t="s">
        <v>146</v>
      </c>
      <c r="AN102" s="59"/>
      <c r="AO102" s="59"/>
      <c r="AP102" s="60"/>
      <c r="AQ102" s="60"/>
      <c r="AR102" s="60"/>
      <c r="AS102" s="60"/>
    </row>
    <row r="103" spans="1:45" s="61" customFormat="1" ht="131.25" customHeight="1" x14ac:dyDescent="0.25">
      <c r="A103" s="39">
        <v>99</v>
      </c>
      <c r="B103" s="39" t="s">
        <v>51</v>
      </c>
      <c r="C103" s="39" t="s">
        <v>819</v>
      </c>
      <c r="D103" s="39" t="s">
        <v>53</v>
      </c>
      <c r="E103" s="39" t="s">
        <v>820</v>
      </c>
      <c r="F103" s="39" t="s">
        <v>51</v>
      </c>
      <c r="G103" s="39" t="s">
        <v>821</v>
      </c>
      <c r="H103" s="40">
        <v>50.041200000000003</v>
      </c>
      <c r="I103" s="39" t="s">
        <v>822</v>
      </c>
      <c r="J103" s="39" t="s">
        <v>57</v>
      </c>
      <c r="K103" s="39"/>
      <c r="L103" s="39"/>
      <c r="M103" s="39"/>
      <c r="N103" s="55" t="s">
        <v>58</v>
      </c>
      <c r="O103" s="56" t="s">
        <v>138</v>
      </c>
      <c r="P103" s="62">
        <v>43819</v>
      </c>
      <c r="Q103" s="56" t="s">
        <v>72</v>
      </c>
      <c r="R103" s="56" t="s">
        <v>140</v>
      </c>
      <c r="S103" s="43" t="s">
        <v>823</v>
      </c>
      <c r="T103" s="75" t="s">
        <v>91</v>
      </c>
      <c r="U103" s="75" t="s">
        <v>817</v>
      </c>
      <c r="V103" s="53" t="s">
        <v>77</v>
      </c>
      <c r="W103" s="53" t="s">
        <v>58</v>
      </c>
      <c r="X103" s="53">
        <v>7820000</v>
      </c>
      <c r="Y103" s="75" t="s">
        <v>143</v>
      </c>
      <c r="Z103" s="53" t="s">
        <v>99</v>
      </c>
      <c r="AA103" s="75" t="s">
        <v>346</v>
      </c>
      <c r="AB103" s="57" t="s">
        <v>63</v>
      </c>
      <c r="AC103" s="63" t="s">
        <v>145</v>
      </c>
      <c r="AD103" s="58" t="s">
        <v>100</v>
      </c>
      <c r="AE103" s="58"/>
      <c r="AF103" s="58"/>
      <c r="AG103" s="71" t="s">
        <v>65</v>
      </c>
      <c r="AH103" s="58"/>
      <c r="AI103" s="58"/>
      <c r="AJ103" s="65" t="s">
        <v>146</v>
      </c>
      <c r="AK103" s="65" t="s">
        <v>146</v>
      </c>
      <c r="AL103" s="65" t="s">
        <v>146</v>
      </c>
      <c r="AM103" s="65" t="s">
        <v>146</v>
      </c>
      <c r="AN103" s="59"/>
      <c r="AO103" s="59"/>
      <c r="AP103" s="60"/>
      <c r="AQ103" s="60"/>
      <c r="AR103" s="60"/>
      <c r="AS103" s="60"/>
    </row>
    <row r="104" spans="1:45" s="61" customFormat="1" ht="141.75" x14ac:dyDescent="0.25">
      <c r="A104" s="39">
        <v>100</v>
      </c>
      <c r="B104" s="39" t="s">
        <v>51</v>
      </c>
      <c r="C104" s="39" t="s">
        <v>824</v>
      </c>
      <c r="D104" s="39" t="s">
        <v>53</v>
      </c>
      <c r="E104" s="39" t="s">
        <v>825</v>
      </c>
      <c r="F104" s="39" t="s">
        <v>51</v>
      </c>
      <c r="G104" s="39" t="s">
        <v>826</v>
      </c>
      <c r="H104" s="40">
        <v>500</v>
      </c>
      <c r="I104" s="39" t="s">
        <v>827</v>
      </c>
      <c r="J104" s="39" t="s">
        <v>57</v>
      </c>
      <c r="K104" s="39"/>
      <c r="L104" s="39"/>
      <c r="M104" s="39"/>
      <c r="N104" s="55" t="s">
        <v>58</v>
      </c>
      <c r="O104" s="56" t="s">
        <v>138</v>
      </c>
      <c r="P104" s="62">
        <v>43819</v>
      </c>
      <c r="Q104" s="56" t="s">
        <v>72</v>
      </c>
      <c r="R104" s="73" t="s">
        <v>828</v>
      </c>
      <c r="S104" s="74" t="s">
        <v>829</v>
      </c>
      <c r="T104" s="75" t="s">
        <v>91</v>
      </c>
      <c r="U104" s="75" t="s">
        <v>830</v>
      </c>
      <c r="V104" s="53" t="s">
        <v>77</v>
      </c>
      <c r="W104" s="53" t="s">
        <v>58</v>
      </c>
      <c r="X104" s="75">
        <v>5000000</v>
      </c>
      <c r="Y104" s="75" t="s">
        <v>143</v>
      </c>
      <c r="Z104" s="75" t="s">
        <v>831</v>
      </c>
      <c r="AA104" s="75" t="s">
        <v>81</v>
      </c>
      <c r="AB104" s="57" t="s">
        <v>144</v>
      </c>
      <c r="AC104" s="63" t="s">
        <v>145</v>
      </c>
      <c r="AD104" s="58" t="s">
        <v>83</v>
      </c>
      <c r="AE104" s="58"/>
      <c r="AF104" s="58"/>
      <c r="AG104" s="58" t="s">
        <v>832</v>
      </c>
      <c r="AH104" s="58"/>
      <c r="AI104" s="58"/>
      <c r="AJ104" s="65" t="s">
        <v>146</v>
      </c>
      <c r="AK104" s="65" t="s">
        <v>146</v>
      </c>
      <c r="AL104" s="65" t="s">
        <v>146</v>
      </c>
      <c r="AM104" s="65" t="s">
        <v>146</v>
      </c>
      <c r="AN104" s="59"/>
      <c r="AO104" s="59"/>
      <c r="AP104" s="60"/>
      <c r="AQ104" s="60"/>
      <c r="AR104" s="60"/>
      <c r="AS104" s="60"/>
    </row>
    <row r="105" spans="1:45" s="61" customFormat="1" ht="176.25" customHeight="1" x14ac:dyDescent="0.25">
      <c r="A105" s="39">
        <v>101</v>
      </c>
      <c r="B105" s="39" t="s">
        <v>51</v>
      </c>
      <c r="C105" s="39" t="s">
        <v>833</v>
      </c>
      <c r="D105" s="39" t="s">
        <v>53</v>
      </c>
      <c r="E105" s="39" t="s">
        <v>834</v>
      </c>
      <c r="F105" s="39" t="s">
        <v>51</v>
      </c>
      <c r="G105" s="39" t="s">
        <v>835</v>
      </c>
      <c r="H105" s="40">
        <v>500</v>
      </c>
      <c r="I105" s="39" t="s">
        <v>836</v>
      </c>
      <c r="J105" s="39" t="s">
        <v>57</v>
      </c>
      <c r="K105" s="39"/>
      <c r="L105" s="39"/>
      <c r="M105" s="39"/>
      <c r="N105" s="55" t="s">
        <v>58</v>
      </c>
      <c r="O105" s="56" t="s">
        <v>59</v>
      </c>
      <c r="P105" s="56"/>
      <c r="Q105" s="56" t="s">
        <v>837</v>
      </c>
      <c r="R105" s="56" t="s">
        <v>838</v>
      </c>
      <c r="S105" s="43" t="s">
        <v>839</v>
      </c>
      <c r="T105" s="75" t="s">
        <v>91</v>
      </c>
      <c r="U105" s="53" t="s">
        <v>840</v>
      </c>
      <c r="V105" s="53" t="s">
        <v>77</v>
      </c>
      <c r="W105" s="53" t="s">
        <v>58</v>
      </c>
      <c r="X105" s="53">
        <v>5000000</v>
      </c>
      <c r="Y105" s="75" t="s">
        <v>143</v>
      </c>
      <c r="Z105" s="53" t="s">
        <v>841</v>
      </c>
      <c r="AA105" s="75" t="s">
        <v>81</v>
      </c>
      <c r="AB105" s="57" t="s">
        <v>63</v>
      </c>
      <c r="AC105" s="63" t="s">
        <v>145</v>
      </c>
      <c r="AD105" s="58" t="s">
        <v>64</v>
      </c>
      <c r="AE105" s="58"/>
      <c r="AF105" s="58"/>
      <c r="AG105" s="58" t="str">
        <f>$AG$103</f>
        <v>НЕТ</v>
      </c>
      <c r="AH105" s="58"/>
      <c r="AI105" s="58"/>
      <c r="AJ105" s="47" t="s">
        <v>66</v>
      </c>
      <c r="AK105" s="48" t="s">
        <v>67</v>
      </c>
      <c r="AL105" s="48" t="s">
        <v>67</v>
      </c>
      <c r="AM105" s="48" t="s">
        <v>67</v>
      </c>
      <c r="AN105" s="59"/>
      <c r="AO105" s="59"/>
      <c r="AP105" s="60"/>
      <c r="AQ105" s="60"/>
      <c r="AR105" s="60"/>
      <c r="AS105" s="60"/>
    </row>
    <row r="106" spans="1:45" s="61" customFormat="1" ht="175.5" customHeight="1" x14ac:dyDescent="0.25">
      <c r="A106" s="39">
        <v>102</v>
      </c>
      <c r="B106" s="39" t="s">
        <v>51</v>
      </c>
      <c r="C106" s="39" t="s">
        <v>842</v>
      </c>
      <c r="D106" s="39" t="s">
        <v>53</v>
      </c>
      <c r="E106" s="39" t="s">
        <v>843</v>
      </c>
      <c r="F106" s="39" t="s">
        <v>51</v>
      </c>
      <c r="G106" s="39" t="s">
        <v>844</v>
      </c>
      <c r="H106" s="40">
        <v>2596.9821000000002</v>
      </c>
      <c r="I106" s="39" t="s">
        <v>845</v>
      </c>
      <c r="J106" s="39" t="s">
        <v>57</v>
      </c>
      <c r="K106" s="39"/>
      <c r="L106" s="39"/>
      <c r="M106" s="39"/>
      <c r="N106" s="55" t="s">
        <v>58</v>
      </c>
      <c r="O106" s="56" t="s">
        <v>59</v>
      </c>
      <c r="P106" s="56"/>
      <c r="Q106" s="56" t="s">
        <v>846</v>
      </c>
      <c r="R106" s="56" t="s">
        <v>847</v>
      </c>
      <c r="S106" s="43" t="s">
        <v>848</v>
      </c>
      <c r="T106" s="75" t="s">
        <v>91</v>
      </c>
      <c r="U106" s="53" t="s">
        <v>512</v>
      </c>
      <c r="V106" s="53" t="s">
        <v>77</v>
      </c>
      <c r="W106" s="53" t="s">
        <v>58</v>
      </c>
      <c r="X106" s="53">
        <v>25969821</v>
      </c>
      <c r="Y106" s="75" t="s">
        <v>143</v>
      </c>
      <c r="Z106" s="53" t="s">
        <v>849</v>
      </c>
      <c r="AA106" s="75" t="s">
        <v>81</v>
      </c>
      <c r="AB106" s="57" t="s">
        <v>63</v>
      </c>
      <c r="AC106" s="63" t="s">
        <v>145</v>
      </c>
      <c r="AD106" s="58" t="s">
        <v>64</v>
      </c>
      <c r="AE106" s="58"/>
      <c r="AF106" s="58"/>
      <c r="AG106" s="64" t="str">
        <f>[1]сортировка!$I$288</f>
        <v>от 09.11.2018год № 13-ЕТ-/4056/18</v>
      </c>
      <c r="AH106" s="58"/>
      <c r="AI106" s="58"/>
      <c r="AJ106" s="47" t="s">
        <v>66</v>
      </c>
      <c r="AK106" s="48" t="s">
        <v>67</v>
      </c>
      <c r="AL106" s="48" t="s">
        <v>67</v>
      </c>
      <c r="AM106" s="48" t="s">
        <v>67</v>
      </c>
      <c r="AN106" s="59"/>
      <c r="AO106" s="59"/>
      <c r="AP106" s="60"/>
      <c r="AQ106" s="60"/>
      <c r="AR106" s="60"/>
      <c r="AS106" s="60"/>
    </row>
    <row r="107" spans="1:45" s="61" customFormat="1" ht="75" customHeight="1" x14ac:dyDescent="0.25">
      <c r="A107" s="39">
        <v>103</v>
      </c>
      <c r="B107" s="39" t="s">
        <v>51</v>
      </c>
      <c r="C107" s="39" t="s">
        <v>850</v>
      </c>
      <c r="D107" s="39" t="s">
        <v>53</v>
      </c>
      <c r="E107" s="39" t="s">
        <v>851</v>
      </c>
      <c r="F107" s="39" t="s">
        <v>51</v>
      </c>
      <c r="G107" s="39" t="s">
        <v>852</v>
      </c>
      <c r="H107" s="40">
        <v>1100</v>
      </c>
      <c r="I107" s="39" t="s">
        <v>853</v>
      </c>
      <c r="J107" s="39" t="s">
        <v>57</v>
      </c>
      <c r="K107" s="39"/>
      <c r="L107" s="39"/>
      <c r="M107" s="39"/>
      <c r="N107" s="55" t="s">
        <v>58</v>
      </c>
      <c r="O107" s="56" t="s">
        <v>138</v>
      </c>
      <c r="P107" s="62">
        <v>43819</v>
      </c>
      <c r="Q107" s="56" t="s">
        <v>854</v>
      </c>
      <c r="R107" s="56" t="s">
        <v>140</v>
      </c>
      <c r="S107" s="43" t="s">
        <v>855</v>
      </c>
      <c r="T107" s="75" t="s">
        <v>91</v>
      </c>
      <c r="U107" s="53" t="s">
        <v>856</v>
      </c>
      <c r="V107" s="53" t="s">
        <v>77</v>
      </c>
      <c r="W107" s="53" t="s">
        <v>58</v>
      </c>
      <c r="X107" s="53">
        <v>11000000</v>
      </c>
      <c r="Y107" s="75" t="s">
        <v>143</v>
      </c>
      <c r="Z107" s="53" t="s">
        <v>99</v>
      </c>
      <c r="AA107" s="53" t="s">
        <v>346</v>
      </c>
      <c r="AB107" s="57" t="s">
        <v>144</v>
      </c>
      <c r="AC107" s="63" t="s">
        <v>145</v>
      </c>
      <c r="AD107" s="58" t="s">
        <v>83</v>
      </c>
      <c r="AE107" s="58"/>
      <c r="AF107" s="58"/>
      <c r="AG107" s="58" t="str">
        <f>$AG$105</f>
        <v>НЕТ</v>
      </c>
      <c r="AH107" s="58"/>
      <c r="AI107" s="58"/>
      <c r="AJ107" s="65" t="s">
        <v>146</v>
      </c>
      <c r="AK107" s="65" t="s">
        <v>146</v>
      </c>
      <c r="AL107" s="65" t="s">
        <v>146</v>
      </c>
      <c r="AM107" s="65" t="s">
        <v>146</v>
      </c>
      <c r="AN107" s="59"/>
      <c r="AO107" s="59"/>
      <c r="AP107" s="60"/>
      <c r="AQ107" s="60"/>
      <c r="AR107" s="60"/>
      <c r="AS107" s="60"/>
    </row>
    <row r="108" spans="1:45" s="61" customFormat="1" ht="75" customHeight="1" x14ac:dyDescent="0.25">
      <c r="A108" s="39">
        <v>104</v>
      </c>
      <c r="B108" s="39" t="s">
        <v>51</v>
      </c>
      <c r="C108" s="39" t="s">
        <v>857</v>
      </c>
      <c r="D108" s="39" t="s">
        <v>53</v>
      </c>
      <c r="E108" s="39" t="s">
        <v>395</v>
      </c>
      <c r="F108" s="39" t="s">
        <v>51</v>
      </c>
      <c r="G108" s="39" t="s">
        <v>858</v>
      </c>
      <c r="H108" s="40">
        <v>510.73180000000002</v>
      </c>
      <c r="I108" s="39" t="s">
        <v>859</v>
      </c>
      <c r="J108" s="39" t="s">
        <v>57</v>
      </c>
      <c r="K108" s="39"/>
      <c r="L108" s="39"/>
      <c r="M108" s="39"/>
      <c r="N108" s="55" t="s">
        <v>58</v>
      </c>
      <c r="O108" s="56" t="s">
        <v>59</v>
      </c>
      <c r="P108" s="56"/>
      <c r="Q108" s="56" t="s">
        <v>578</v>
      </c>
      <c r="R108" s="56" t="s">
        <v>140</v>
      </c>
      <c r="S108" s="43" t="s">
        <v>860</v>
      </c>
      <c r="T108" s="75" t="s">
        <v>91</v>
      </c>
      <c r="U108" s="53" t="s">
        <v>861</v>
      </c>
      <c r="V108" s="53" t="s">
        <v>77</v>
      </c>
      <c r="W108" s="53" t="s">
        <v>58</v>
      </c>
      <c r="X108" s="53">
        <v>5107318</v>
      </c>
      <c r="Y108" s="75" t="s">
        <v>143</v>
      </c>
      <c r="Z108" s="53" t="s">
        <v>99</v>
      </c>
      <c r="AA108" s="53" t="s">
        <v>81</v>
      </c>
      <c r="AB108" s="57" t="s">
        <v>144</v>
      </c>
      <c r="AC108" s="63" t="s">
        <v>145</v>
      </c>
      <c r="AD108" s="58" t="s">
        <v>83</v>
      </c>
      <c r="AE108" s="58"/>
      <c r="AF108" s="58"/>
      <c r="AG108" s="58" t="s">
        <v>297</v>
      </c>
      <c r="AH108" s="58"/>
      <c r="AI108" s="58"/>
      <c r="AJ108" s="47" t="s">
        <v>66</v>
      </c>
      <c r="AK108" s="48" t="s">
        <v>67</v>
      </c>
      <c r="AL108" s="48" t="s">
        <v>67</v>
      </c>
      <c r="AM108" s="48" t="s">
        <v>67</v>
      </c>
      <c r="AN108" s="59"/>
      <c r="AO108" s="59"/>
      <c r="AP108" s="60"/>
      <c r="AQ108" s="60"/>
      <c r="AR108" s="60"/>
      <c r="AS108" s="60"/>
    </row>
    <row r="109" spans="1:45" s="61" customFormat="1" ht="75" customHeight="1" x14ac:dyDescent="0.25">
      <c r="A109" s="39">
        <v>105</v>
      </c>
      <c r="B109" s="39" t="s">
        <v>51</v>
      </c>
      <c r="C109" s="39" t="s">
        <v>862</v>
      </c>
      <c r="D109" s="39" t="s">
        <v>53</v>
      </c>
      <c r="E109" s="39" t="s">
        <v>863</v>
      </c>
      <c r="F109" s="39" t="s">
        <v>51</v>
      </c>
      <c r="G109" s="39" t="s">
        <v>864</v>
      </c>
      <c r="H109" s="40">
        <v>471.97859999999997</v>
      </c>
      <c r="I109" s="39" t="s">
        <v>865</v>
      </c>
      <c r="J109" s="39" t="s">
        <v>57</v>
      </c>
      <c r="K109" s="39"/>
      <c r="L109" s="39"/>
      <c r="M109" s="39"/>
      <c r="N109" s="55" t="s">
        <v>58</v>
      </c>
      <c r="O109" s="56" t="s">
        <v>59</v>
      </c>
      <c r="P109" s="56"/>
      <c r="Q109" s="56" t="s">
        <v>72</v>
      </c>
      <c r="R109" s="56" t="s">
        <v>140</v>
      </c>
      <c r="S109" s="43" t="s">
        <v>866</v>
      </c>
      <c r="T109" s="75" t="s">
        <v>91</v>
      </c>
      <c r="U109" s="53" t="s">
        <v>512</v>
      </c>
      <c r="V109" s="53" t="s">
        <v>77</v>
      </c>
      <c r="W109" s="53" t="s">
        <v>58</v>
      </c>
      <c r="X109" s="53">
        <v>4719786</v>
      </c>
      <c r="Y109" s="75" t="s">
        <v>143</v>
      </c>
      <c r="Z109" s="53" t="s">
        <v>99</v>
      </c>
      <c r="AA109" s="53" t="s">
        <v>81</v>
      </c>
      <c r="AB109" s="57" t="s">
        <v>63</v>
      </c>
      <c r="AC109" s="63" t="s">
        <v>145</v>
      </c>
      <c r="AD109" s="58" t="s">
        <v>100</v>
      </c>
      <c r="AE109" s="58"/>
      <c r="AF109" s="58"/>
      <c r="AG109" s="58" t="str">
        <f>$AG$105</f>
        <v>НЕТ</v>
      </c>
      <c r="AH109" s="58"/>
      <c r="AI109" s="58"/>
      <c r="AJ109" s="47" t="s">
        <v>66</v>
      </c>
      <c r="AK109" s="48" t="s">
        <v>67</v>
      </c>
      <c r="AL109" s="48" t="s">
        <v>67</v>
      </c>
      <c r="AM109" s="48" t="s">
        <v>67</v>
      </c>
      <c r="AN109" s="59"/>
      <c r="AO109" s="59"/>
      <c r="AP109" s="60"/>
      <c r="AQ109" s="60"/>
      <c r="AR109" s="60"/>
      <c r="AS109" s="60"/>
    </row>
    <row r="110" spans="1:45" s="61" customFormat="1" ht="133.5" customHeight="1" x14ac:dyDescent="0.25">
      <c r="A110" s="39">
        <v>106</v>
      </c>
      <c r="B110" s="39" t="s">
        <v>51</v>
      </c>
      <c r="C110" s="39" t="s">
        <v>867</v>
      </c>
      <c r="D110" s="39" t="s">
        <v>53</v>
      </c>
      <c r="E110" s="39" t="s">
        <v>868</v>
      </c>
      <c r="F110" s="39" t="s">
        <v>51</v>
      </c>
      <c r="G110" s="39" t="s">
        <v>869</v>
      </c>
      <c r="H110" s="40">
        <v>2343.8000000000002</v>
      </c>
      <c r="I110" s="39" t="s">
        <v>870</v>
      </c>
      <c r="J110" s="39" t="s">
        <v>57</v>
      </c>
      <c r="K110" s="39"/>
      <c r="L110" s="39"/>
      <c r="M110" s="39"/>
      <c r="N110" s="55" t="s">
        <v>58</v>
      </c>
      <c r="O110" s="56" t="s">
        <v>59</v>
      </c>
      <c r="P110" s="56"/>
      <c r="Q110" s="56" t="s">
        <v>871</v>
      </c>
      <c r="R110" s="56" t="s">
        <v>140</v>
      </c>
      <c r="S110" s="43" t="s">
        <v>872</v>
      </c>
      <c r="T110" s="53" t="s">
        <v>98</v>
      </c>
      <c r="U110" s="53" t="s">
        <v>873</v>
      </c>
      <c r="V110" s="53" t="s">
        <v>77</v>
      </c>
      <c r="W110" s="53" t="s">
        <v>58</v>
      </c>
      <c r="X110" s="53">
        <v>23438000</v>
      </c>
      <c r="Y110" s="53" t="s">
        <v>143</v>
      </c>
      <c r="Z110" s="53" t="s">
        <v>99</v>
      </c>
      <c r="AA110" s="53" t="s">
        <v>81</v>
      </c>
      <c r="AB110" s="57" t="s">
        <v>144</v>
      </c>
      <c r="AC110" s="63" t="s">
        <v>145</v>
      </c>
      <c r="AD110" s="58" t="s">
        <v>83</v>
      </c>
      <c r="AE110" s="58"/>
      <c r="AF110" s="58"/>
      <c r="AG110" s="64" t="str">
        <f>[1]сортировка!$I$658</f>
        <v>от 04.06.2019 № Ма-07/3632</v>
      </c>
      <c r="AH110" s="58"/>
      <c r="AI110" s="58"/>
      <c r="AJ110" s="47" t="s">
        <v>66</v>
      </c>
      <c r="AK110" s="48" t="s">
        <v>67</v>
      </c>
      <c r="AL110" s="48" t="s">
        <v>67</v>
      </c>
      <c r="AM110" s="48" t="s">
        <v>67</v>
      </c>
      <c r="AN110" s="59"/>
      <c r="AO110" s="59"/>
      <c r="AP110" s="60"/>
      <c r="AQ110" s="60"/>
      <c r="AR110" s="60"/>
      <c r="AS110" s="60"/>
    </row>
    <row r="111" spans="1:45" s="61" customFormat="1" ht="94.5" customHeight="1" x14ac:dyDescent="0.25">
      <c r="A111" s="39">
        <v>107</v>
      </c>
      <c r="B111" s="39" t="s">
        <v>51</v>
      </c>
      <c r="C111" s="39" t="s">
        <v>874</v>
      </c>
      <c r="D111" s="39" t="s">
        <v>53</v>
      </c>
      <c r="E111" s="39" t="s">
        <v>875</v>
      </c>
      <c r="F111" s="39" t="s">
        <v>51</v>
      </c>
      <c r="G111" s="39" t="s">
        <v>876</v>
      </c>
      <c r="H111" s="40">
        <v>4280.8240999999998</v>
      </c>
      <c r="I111" s="39" t="s">
        <v>877</v>
      </c>
      <c r="J111" s="39" t="s">
        <v>57</v>
      </c>
      <c r="K111" s="39"/>
      <c r="L111" s="39"/>
      <c r="M111" s="39"/>
      <c r="N111" s="55" t="s">
        <v>58</v>
      </c>
      <c r="O111" s="56" t="s">
        <v>59</v>
      </c>
      <c r="P111" s="56"/>
      <c r="Q111" s="56" t="s">
        <v>878</v>
      </c>
      <c r="R111" s="56" t="s">
        <v>140</v>
      </c>
      <c r="S111" s="43" t="s">
        <v>879</v>
      </c>
      <c r="T111" s="53" t="s">
        <v>98</v>
      </c>
      <c r="U111" s="53" t="s">
        <v>880</v>
      </c>
      <c r="V111" s="53" t="s">
        <v>77</v>
      </c>
      <c r="W111" s="53" t="s">
        <v>58</v>
      </c>
      <c r="X111" s="53" t="s">
        <v>881</v>
      </c>
      <c r="Y111" s="53" t="s">
        <v>143</v>
      </c>
      <c r="Z111" s="53" t="s">
        <v>99</v>
      </c>
      <c r="AA111" s="53" t="s">
        <v>81</v>
      </c>
      <c r="AB111" s="57" t="s">
        <v>144</v>
      </c>
      <c r="AC111" s="63" t="s">
        <v>145</v>
      </c>
      <c r="AD111" s="58" t="s">
        <v>83</v>
      </c>
      <c r="AE111" s="58"/>
      <c r="AF111" s="58"/>
      <c r="AG111" s="58" t="str">
        <f t="shared" ref="AG111:AG118" si="4">$AG$107</f>
        <v>НЕТ</v>
      </c>
      <c r="AH111" s="58"/>
      <c r="AI111" s="58"/>
      <c r="AJ111" s="47" t="s">
        <v>66</v>
      </c>
      <c r="AK111" s="48" t="s">
        <v>67</v>
      </c>
      <c r="AL111" s="48" t="s">
        <v>67</v>
      </c>
      <c r="AM111" s="48" t="s">
        <v>67</v>
      </c>
      <c r="AN111" s="59"/>
      <c r="AO111" s="59"/>
      <c r="AP111" s="60"/>
      <c r="AQ111" s="60"/>
      <c r="AR111" s="60"/>
      <c r="AS111" s="60"/>
    </row>
    <row r="112" spans="1:45" s="61" customFormat="1" ht="94.5" customHeight="1" x14ac:dyDescent="0.25">
      <c r="A112" s="39">
        <v>108</v>
      </c>
      <c r="B112" s="39" t="s">
        <v>51</v>
      </c>
      <c r="C112" s="39" t="s">
        <v>882</v>
      </c>
      <c r="D112" s="39" t="s">
        <v>53</v>
      </c>
      <c r="E112" s="39" t="s">
        <v>883</v>
      </c>
      <c r="F112" s="39" t="s">
        <v>51</v>
      </c>
      <c r="G112" s="39" t="s">
        <v>884</v>
      </c>
      <c r="H112" s="40">
        <v>500</v>
      </c>
      <c r="I112" s="39" t="s">
        <v>885</v>
      </c>
      <c r="J112" s="39" t="s">
        <v>57</v>
      </c>
      <c r="K112" s="39"/>
      <c r="L112" s="39"/>
      <c r="M112" s="39"/>
      <c r="N112" s="55" t="s">
        <v>58</v>
      </c>
      <c r="O112" s="56" t="s">
        <v>138</v>
      </c>
      <c r="P112" s="62">
        <v>43819</v>
      </c>
      <c r="Q112" s="56" t="s">
        <v>72</v>
      </c>
      <c r="R112" s="56" t="s">
        <v>140</v>
      </c>
      <c r="S112" s="43" t="s">
        <v>886</v>
      </c>
      <c r="T112" s="53" t="s">
        <v>98</v>
      </c>
      <c r="U112" s="53" t="s">
        <v>887</v>
      </c>
      <c r="V112" s="53" t="s">
        <v>77</v>
      </c>
      <c r="W112" s="53" t="s">
        <v>58</v>
      </c>
      <c r="X112" s="53">
        <v>5000000</v>
      </c>
      <c r="Y112" s="53" t="s">
        <v>143</v>
      </c>
      <c r="Z112" s="53" t="s">
        <v>99</v>
      </c>
      <c r="AA112" s="53" t="s">
        <v>346</v>
      </c>
      <c r="AB112" s="57" t="s">
        <v>63</v>
      </c>
      <c r="AC112" s="63" t="s">
        <v>145</v>
      </c>
      <c r="AD112" s="58" t="s">
        <v>100</v>
      </c>
      <c r="AE112" s="58"/>
      <c r="AF112" s="58"/>
      <c r="AG112" s="58" t="str">
        <f t="shared" si="4"/>
        <v>НЕТ</v>
      </c>
      <c r="AH112" s="58"/>
      <c r="AI112" s="58"/>
      <c r="AJ112" s="65" t="s">
        <v>146</v>
      </c>
      <c r="AK112" s="65" t="s">
        <v>146</v>
      </c>
      <c r="AL112" s="65" t="s">
        <v>146</v>
      </c>
      <c r="AM112" s="65" t="s">
        <v>146</v>
      </c>
      <c r="AN112" s="59"/>
      <c r="AO112" s="59"/>
      <c r="AP112" s="60"/>
      <c r="AQ112" s="60"/>
      <c r="AR112" s="60"/>
      <c r="AS112" s="60"/>
    </row>
    <row r="113" spans="1:45" s="61" customFormat="1" ht="72.75" customHeight="1" x14ac:dyDescent="0.25">
      <c r="A113" s="39">
        <v>109</v>
      </c>
      <c r="B113" s="39" t="s">
        <v>51</v>
      </c>
      <c r="C113" s="39" t="s">
        <v>888</v>
      </c>
      <c r="D113" s="39" t="s">
        <v>53</v>
      </c>
      <c r="E113" s="39" t="s">
        <v>889</v>
      </c>
      <c r="F113" s="39" t="s">
        <v>51</v>
      </c>
      <c r="G113" s="39" t="s">
        <v>890</v>
      </c>
      <c r="H113" s="40">
        <v>300</v>
      </c>
      <c r="I113" s="39" t="s">
        <v>891</v>
      </c>
      <c r="J113" s="39" t="s">
        <v>57</v>
      </c>
      <c r="K113" s="39"/>
      <c r="L113" s="39"/>
      <c r="M113" s="39"/>
      <c r="N113" s="55" t="s">
        <v>58</v>
      </c>
      <c r="O113" s="56" t="s">
        <v>138</v>
      </c>
      <c r="P113" s="62">
        <v>43819</v>
      </c>
      <c r="Q113" s="56" t="s">
        <v>892</v>
      </c>
      <c r="R113" s="56" t="s">
        <v>140</v>
      </c>
      <c r="S113" s="43" t="s">
        <v>893</v>
      </c>
      <c r="T113" s="53" t="s">
        <v>98</v>
      </c>
      <c r="U113" s="53" t="s">
        <v>894</v>
      </c>
      <c r="V113" s="53" t="s">
        <v>77</v>
      </c>
      <c r="W113" s="53" t="s">
        <v>58</v>
      </c>
      <c r="X113" s="53">
        <v>3000000</v>
      </c>
      <c r="Y113" s="53" t="s">
        <v>143</v>
      </c>
      <c r="Z113" s="53" t="s">
        <v>99</v>
      </c>
      <c r="AA113" s="53" t="s">
        <v>81</v>
      </c>
      <c r="AB113" s="57" t="s">
        <v>144</v>
      </c>
      <c r="AC113" s="63" t="s">
        <v>145</v>
      </c>
      <c r="AD113" s="58" t="s">
        <v>83</v>
      </c>
      <c r="AE113" s="58"/>
      <c r="AF113" s="58"/>
      <c r="AG113" s="58" t="str">
        <f t="shared" si="4"/>
        <v>НЕТ</v>
      </c>
      <c r="AH113" s="58"/>
      <c r="AI113" s="58"/>
      <c r="AJ113" s="65" t="s">
        <v>146</v>
      </c>
      <c r="AK113" s="65" t="s">
        <v>146</v>
      </c>
      <c r="AL113" s="65" t="s">
        <v>146</v>
      </c>
      <c r="AM113" s="65" t="s">
        <v>146</v>
      </c>
      <c r="AN113" s="59"/>
      <c r="AO113" s="59"/>
      <c r="AP113" s="60"/>
      <c r="AQ113" s="60"/>
      <c r="AR113" s="60"/>
      <c r="AS113" s="60"/>
    </row>
    <row r="114" spans="1:45" s="61" customFormat="1" ht="63" x14ac:dyDescent="0.25">
      <c r="A114" s="39">
        <v>110</v>
      </c>
      <c r="B114" s="39" t="s">
        <v>51</v>
      </c>
      <c r="C114" s="39" t="s">
        <v>895</v>
      </c>
      <c r="D114" s="39" t="s">
        <v>53</v>
      </c>
      <c r="E114" s="39" t="s">
        <v>896</v>
      </c>
      <c r="F114" s="39" t="s">
        <v>51</v>
      </c>
      <c r="G114" s="39" t="s">
        <v>897</v>
      </c>
      <c r="H114" s="40">
        <v>762.59</v>
      </c>
      <c r="I114" s="39" t="s">
        <v>898</v>
      </c>
      <c r="J114" s="39" t="s">
        <v>57</v>
      </c>
      <c r="K114" s="39"/>
      <c r="L114" s="39"/>
      <c r="M114" s="39"/>
      <c r="N114" s="55" t="s">
        <v>58</v>
      </c>
      <c r="O114" s="56" t="s">
        <v>59</v>
      </c>
      <c r="P114" s="56"/>
      <c r="Q114" s="56" t="s">
        <v>899</v>
      </c>
      <c r="R114" s="56" t="s">
        <v>140</v>
      </c>
      <c r="S114" s="43" t="s">
        <v>900</v>
      </c>
      <c r="T114" s="53" t="s">
        <v>98</v>
      </c>
      <c r="U114" s="53" t="s">
        <v>901</v>
      </c>
      <c r="V114" s="53" t="s">
        <v>77</v>
      </c>
      <c r="W114" s="53" t="s">
        <v>58</v>
      </c>
      <c r="X114" s="53">
        <v>7625900</v>
      </c>
      <c r="Y114" s="53" t="s">
        <v>143</v>
      </c>
      <c r="Z114" s="53" t="s">
        <v>99</v>
      </c>
      <c r="AA114" s="53" t="s">
        <v>81</v>
      </c>
      <c r="AB114" s="57" t="s">
        <v>144</v>
      </c>
      <c r="AC114" s="63" t="s">
        <v>145</v>
      </c>
      <c r="AD114" s="58" t="s">
        <v>83</v>
      </c>
      <c r="AE114" s="58"/>
      <c r="AF114" s="58"/>
      <c r="AG114" s="58" t="str">
        <f t="shared" si="4"/>
        <v>НЕТ</v>
      </c>
      <c r="AH114" s="58"/>
      <c r="AI114" s="58"/>
      <c r="AJ114" s="47" t="s">
        <v>66</v>
      </c>
      <c r="AK114" s="48" t="s">
        <v>67</v>
      </c>
      <c r="AL114" s="48" t="s">
        <v>67</v>
      </c>
      <c r="AM114" s="48" t="s">
        <v>67</v>
      </c>
      <c r="AN114" s="59"/>
      <c r="AO114" s="59"/>
      <c r="AP114" s="60"/>
      <c r="AQ114" s="60"/>
      <c r="AR114" s="60"/>
      <c r="AS114" s="60"/>
    </row>
    <row r="115" spans="1:45" s="61" customFormat="1" ht="72.75" customHeight="1" x14ac:dyDescent="0.25">
      <c r="A115" s="39">
        <v>111</v>
      </c>
      <c r="B115" s="39" t="s">
        <v>51</v>
      </c>
      <c r="C115" s="39" t="s">
        <v>902</v>
      </c>
      <c r="D115" s="39" t="s">
        <v>53</v>
      </c>
      <c r="E115" s="39" t="s">
        <v>318</v>
      </c>
      <c r="F115" s="39" t="s">
        <v>51</v>
      </c>
      <c r="G115" s="39" t="s">
        <v>903</v>
      </c>
      <c r="H115" s="40">
        <v>1567.1833999999999</v>
      </c>
      <c r="I115" s="39" t="s">
        <v>904</v>
      </c>
      <c r="J115" s="39" t="s">
        <v>57</v>
      </c>
      <c r="K115" s="39"/>
      <c r="L115" s="39"/>
      <c r="M115" s="39"/>
      <c r="N115" s="55" t="s">
        <v>58</v>
      </c>
      <c r="O115" s="56" t="s">
        <v>59</v>
      </c>
      <c r="P115" s="56"/>
      <c r="Q115" s="56" t="s">
        <v>905</v>
      </c>
      <c r="R115" s="56" t="s">
        <v>140</v>
      </c>
      <c r="S115" s="43" t="s">
        <v>906</v>
      </c>
      <c r="T115" s="53" t="s">
        <v>98</v>
      </c>
      <c r="U115" s="53" t="s">
        <v>907</v>
      </c>
      <c r="V115" s="53" t="s">
        <v>77</v>
      </c>
      <c r="W115" s="53" t="s">
        <v>58</v>
      </c>
      <c r="X115" s="53">
        <v>15671834</v>
      </c>
      <c r="Y115" s="53" t="s">
        <v>143</v>
      </c>
      <c r="Z115" s="53" t="s">
        <v>99</v>
      </c>
      <c r="AA115" s="53" t="s">
        <v>81</v>
      </c>
      <c r="AB115" s="57" t="s">
        <v>144</v>
      </c>
      <c r="AC115" s="63" t="s">
        <v>145</v>
      </c>
      <c r="AD115" s="58" t="s">
        <v>83</v>
      </c>
      <c r="AE115" s="58"/>
      <c r="AF115" s="58"/>
      <c r="AG115" s="58" t="str">
        <f t="shared" si="4"/>
        <v>НЕТ</v>
      </c>
      <c r="AH115" s="58"/>
      <c r="AI115" s="58"/>
      <c r="AJ115" s="47" t="s">
        <v>66</v>
      </c>
      <c r="AK115" s="48" t="s">
        <v>67</v>
      </c>
      <c r="AL115" s="48" t="s">
        <v>67</v>
      </c>
      <c r="AM115" s="48" t="s">
        <v>67</v>
      </c>
      <c r="AN115" s="59"/>
      <c r="AO115" s="59"/>
      <c r="AP115" s="60"/>
      <c r="AQ115" s="60"/>
      <c r="AR115" s="60"/>
      <c r="AS115" s="60"/>
    </row>
    <row r="116" spans="1:45" s="61" customFormat="1" ht="94.5" x14ac:dyDescent="0.25">
      <c r="A116" s="39">
        <v>112</v>
      </c>
      <c r="B116" s="39" t="s">
        <v>51</v>
      </c>
      <c r="C116" s="39" t="s">
        <v>908</v>
      </c>
      <c r="D116" s="39" t="s">
        <v>53</v>
      </c>
      <c r="E116" s="39" t="s">
        <v>909</v>
      </c>
      <c r="F116" s="39" t="s">
        <v>51</v>
      </c>
      <c r="G116" s="39" t="s">
        <v>910</v>
      </c>
      <c r="H116" s="40">
        <v>1000.1552</v>
      </c>
      <c r="I116" s="39" t="s">
        <v>911</v>
      </c>
      <c r="J116" s="39" t="s">
        <v>57</v>
      </c>
      <c r="K116" s="39"/>
      <c r="L116" s="39"/>
      <c r="M116" s="39"/>
      <c r="N116" s="55" t="s">
        <v>58</v>
      </c>
      <c r="O116" s="56" t="s">
        <v>59</v>
      </c>
      <c r="P116" s="56"/>
      <c r="Q116" s="56" t="s">
        <v>912</v>
      </c>
      <c r="R116" s="73" t="s">
        <v>913</v>
      </c>
      <c r="S116" s="74" t="s">
        <v>914</v>
      </c>
      <c r="T116" s="53" t="s">
        <v>98</v>
      </c>
      <c r="U116" s="75" t="s">
        <v>915</v>
      </c>
      <c r="V116" s="53" t="s">
        <v>77</v>
      </c>
      <c r="W116" s="53" t="s">
        <v>58</v>
      </c>
      <c r="X116" s="75" t="s">
        <v>916</v>
      </c>
      <c r="Y116" s="53" t="s">
        <v>143</v>
      </c>
      <c r="Z116" s="75" t="s">
        <v>917</v>
      </c>
      <c r="AA116" s="53" t="s">
        <v>81</v>
      </c>
      <c r="AB116" s="57" t="s">
        <v>144</v>
      </c>
      <c r="AC116" s="63" t="s">
        <v>145</v>
      </c>
      <c r="AD116" s="58" t="s">
        <v>83</v>
      </c>
      <c r="AE116" s="58"/>
      <c r="AF116" s="58"/>
      <c r="AG116" s="58" t="str">
        <f t="shared" si="4"/>
        <v>НЕТ</v>
      </c>
      <c r="AH116" s="58"/>
      <c r="AI116" s="58"/>
      <c r="AJ116" s="47" t="s">
        <v>66</v>
      </c>
      <c r="AK116" s="48" t="s">
        <v>67</v>
      </c>
      <c r="AL116" s="48" t="s">
        <v>67</v>
      </c>
      <c r="AM116" s="48" t="s">
        <v>67</v>
      </c>
      <c r="AN116" s="59"/>
      <c r="AO116" s="59"/>
      <c r="AP116" s="60"/>
      <c r="AQ116" s="60"/>
      <c r="AR116" s="60"/>
      <c r="AS116" s="60"/>
    </row>
    <row r="117" spans="1:45" s="61" customFormat="1" ht="83.25" customHeight="1" x14ac:dyDescent="0.25">
      <c r="A117" s="39">
        <v>113</v>
      </c>
      <c r="B117" s="39" t="s">
        <v>51</v>
      </c>
      <c r="C117" s="39" t="s">
        <v>918</v>
      </c>
      <c r="D117" s="39" t="s">
        <v>53</v>
      </c>
      <c r="E117" s="39" t="s">
        <v>318</v>
      </c>
      <c r="F117" s="39" t="s">
        <v>51</v>
      </c>
      <c r="G117" s="39" t="s">
        <v>919</v>
      </c>
      <c r="H117" s="40">
        <v>2480.35</v>
      </c>
      <c r="I117" s="39" t="s">
        <v>920</v>
      </c>
      <c r="J117" s="39" t="s">
        <v>57</v>
      </c>
      <c r="K117" s="39"/>
      <c r="L117" s="39"/>
      <c r="M117" s="39"/>
      <c r="N117" s="55" t="s">
        <v>58</v>
      </c>
      <c r="O117" s="56" t="s">
        <v>59</v>
      </c>
      <c r="P117" s="56"/>
      <c r="Q117" s="56" t="s">
        <v>921</v>
      </c>
      <c r="R117" s="56" t="s">
        <v>140</v>
      </c>
      <c r="S117" s="43" t="s">
        <v>922</v>
      </c>
      <c r="T117" s="53" t="s">
        <v>98</v>
      </c>
      <c r="U117" s="53" t="s">
        <v>907</v>
      </c>
      <c r="V117" s="53" t="s">
        <v>77</v>
      </c>
      <c r="W117" s="53" t="s">
        <v>58</v>
      </c>
      <c r="X117" s="53">
        <v>24803500</v>
      </c>
      <c r="Y117" s="53" t="s">
        <v>143</v>
      </c>
      <c r="Z117" s="53" t="s">
        <v>99</v>
      </c>
      <c r="AA117" s="53" t="s">
        <v>81</v>
      </c>
      <c r="AB117" s="57" t="s">
        <v>144</v>
      </c>
      <c r="AC117" s="63" t="s">
        <v>145</v>
      </c>
      <c r="AD117" s="58" t="s">
        <v>83</v>
      </c>
      <c r="AE117" s="58"/>
      <c r="AF117" s="58"/>
      <c r="AG117" s="58" t="str">
        <f t="shared" si="4"/>
        <v>НЕТ</v>
      </c>
      <c r="AH117" s="58"/>
      <c r="AI117" s="58"/>
      <c r="AJ117" s="47" t="s">
        <v>66</v>
      </c>
      <c r="AK117" s="48" t="s">
        <v>67</v>
      </c>
      <c r="AL117" s="48" t="s">
        <v>67</v>
      </c>
      <c r="AM117" s="48" t="s">
        <v>67</v>
      </c>
      <c r="AN117" s="59"/>
      <c r="AO117" s="59"/>
      <c r="AP117" s="60"/>
      <c r="AQ117" s="60"/>
      <c r="AR117" s="60"/>
      <c r="AS117" s="60"/>
    </row>
    <row r="118" spans="1:45" s="61" customFormat="1" ht="83.25" customHeight="1" x14ac:dyDescent="0.25">
      <c r="A118" s="39">
        <v>114</v>
      </c>
      <c r="B118" s="39" t="s">
        <v>51</v>
      </c>
      <c r="C118" s="39" t="s">
        <v>923</v>
      </c>
      <c r="D118" s="39" t="s">
        <v>53</v>
      </c>
      <c r="E118" s="39" t="s">
        <v>924</v>
      </c>
      <c r="F118" s="39" t="s">
        <v>51</v>
      </c>
      <c r="G118" s="39" t="s">
        <v>925</v>
      </c>
      <c r="H118" s="40">
        <v>2510.7773999999999</v>
      </c>
      <c r="I118" s="39" t="s">
        <v>926</v>
      </c>
      <c r="J118" s="39" t="s">
        <v>57</v>
      </c>
      <c r="K118" s="39"/>
      <c r="L118" s="39"/>
      <c r="M118" s="39"/>
      <c r="N118" s="55" t="s">
        <v>58</v>
      </c>
      <c r="O118" s="56" t="s">
        <v>59</v>
      </c>
      <c r="P118" s="56"/>
      <c r="Q118" s="56" t="s">
        <v>927</v>
      </c>
      <c r="R118" s="73" t="s">
        <v>177</v>
      </c>
      <c r="S118" s="74" t="s">
        <v>928</v>
      </c>
      <c r="T118" s="53" t="s">
        <v>98</v>
      </c>
      <c r="U118" s="75" t="s">
        <v>512</v>
      </c>
      <c r="V118" s="53" t="s">
        <v>77</v>
      </c>
      <c r="W118" s="53" t="s">
        <v>58</v>
      </c>
      <c r="X118" s="75">
        <v>25107768</v>
      </c>
      <c r="Y118" s="75" t="s">
        <v>182</v>
      </c>
      <c r="Z118" s="75" t="s">
        <v>182</v>
      </c>
      <c r="AA118" s="75" t="s">
        <v>81</v>
      </c>
      <c r="AB118" s="57" t="s">
        <v>144</v>
      </c>
      <c r="AC118" s="57"/>
      <c r="AD118" s="58" t="s">
        <v>83</v>
      </c>
      <c r="AE118" s="58"/>
      <c r="AF118" s="58"/>
      <c r="AG118" s="58" t="str">
        <f t="shared" si="4"/>
        <v>НЕТ</v>
      </c>
      <c r="AH118" s="58"/>
      <c r="AI118" s="58"/>
      <c r="AJ118" s="47" t="s">
        <v>66</v>
      </c>
      <c r="AK118" s="48" t="s">
        <v>67</v>
      </c>
      <c r="AL118" s="48" t="s">
        <v>67</v>
      </c>
      <c r="AM118" s="48" t="s">
        <v>67</v>
      </c>
      <c r="AN118" s="59"/>
      <c r="AO118" s="59"/>
      <c r="AP118" s="60"/>
      <c r="AQ118" s="60"/>
      <c r="AR118" s="60"/>
      <c r="AS118" s="60"/>
    </row>
    <row r="119" spans="1:45" s="61" customFormat="1" ht="174.75" customHeight="1" x14ac:dyDescent="0.25">
      <c r="A119" s="39">
        <v>115</v>
      </c>
      <c r="B119" s="39" t="s">
        <v>51</v>
      </c>
      <c r="C119" s="39" t="s">
        <v>929</v>
      </c>
      <c r="D119" s="39" t="s">
        <v>53</v>
      </c>
      <c r="E119" s="39" t="s">
        <v>930</v>
      </c>
      <c r="F119" s="39" t="s">
        <v>51</v>
      </c>
      <c r="G119" s="39" t="s">
        <v>931</v>
      </c>
      <c r="H119" s="40">
        <v>2108.9212000000002</v>
      </c>
      <c r="I119" s="39" t="s">
        <v>932</v>
      </c>
      <c r="J119" s="39" t="s">
        <v>57</v>
      </c>
      <c r="K119" s="39"/>
      <c r="L119" s="39"/>
      <c r="M119" s="39"/>
      <c r="N119" s="55" t="s">
        <v>58</v>
      </c>
      <c r="O119" s="56" t="s">
        <v>59</v>
      </c>
      <c r="P119" s="56"/>
      <c r="Q119" s="56" t="s">
        <v>933</v>
      </c>
      <c r="R119" s="56" t="s">
        <v>934</v>
      </c>
      <c r="S119" s="43" t="s">
        <v>935</v>
      </c>
      <c r="T119" s="53" t="s">
        <v>98</v>
      </c>
      <c r="U119" s="53" t="s">
        <v>936</v>
      </c>
      <c r="V119" s="53" t="s">
        <v>77</v>
      </c>
      <c r="W119" s="53" t="s">
        <v>58</v>
      </c>
      <c r="X119" s="53">
        <v>21089212</v>
      </c>
      <c r="Y119" s="53" t="s">
        <v>79</v>
      </c>
      <c r="Z119" s="53" t="s">
        <v>937</v>
      </c>
      <c r="AA119" s="75" t="s">
        <v>81</v>
      </c>
      <c r="AB119" s="57"/>
      <c r="AC119" s="57"/>
      <c r="AD119" s="58" t="s">
        <v>64</v>
      </c>
      <c r="AE119" s="58"/>
      <c r="AF119" s="58"/>
      <c r="AG119" s="58" t="s">
        <v>297</v>
      </c>
      <c r="AH119" s="58"/>
      <c r="AI119" s="58"/>
      <c r="AJ119" s="47" t="s">
        <v>66</v>
      </c>
      <c r="AK119" s="48" t="s">
        <v>67</v>
      </c>
      <c r="AL119" s="48" t="s">
        <v>67</v>
      </c>
      <c r="AM119" s="48" t="s">
        <v>67</v>
      </c>
      <c r="AN119" s="59"/>
      <c r="AO119" s="59"/>
      <c r="AP119" s="60"/>
      <c r="AQ119" s="60"/>
      <c r="AR119" s="60"/>
      <c r="AS119" s="60"/>
    </row>
    <row r="120" spans="1:45" s="61" customFormat="1" ht="151.5" customHeight="1" x14ac:dyDescent="0.25">
      <c r="A120" s="39">
        <v>116</v>
      </c>
      <c r="B120" s="39" t="s">
        <v>51</v>
      </c>
      <c r="C120" s="39" t="s">
        <v>938</v>
      </c>
      <c r="D120" s="39" t="s">
        <v>53</v>
      </c>
      <c r="E120" s="39" t="s">
        <v>939</v>
      </c>
      <c r="F120" s="39" t="s">
        <v>51</v>
      </c>
      <c r="G120" s="39" t="s">
        <v>940</v>
      </c>
      <c r="H120" s="40">
        <v>1000</v>
      </c>
      <c r="I120" s="39" t="s">
        <v>941</v>
      </c>
      <c r="J120" s="39" t="s">
        <v>57</v>
      </c>
      <c r="K120" s="39"/>
      <c r="L120" s="39"/>
      <c r="M120" s="39"/>
      <c r="N120" s="55" t="s">
        <v>58</v>
      </c>
      <c r="O120" s="56" t="s">
        <v>138</v>
      </c>
      <c r="P120" s="62">
        <v>43819</v>
      </c>
      <c r="Q120" s="56" t="s">
        <v>942</v>
      </c>
      <c r="R120" s="56" t="s">
        <v>943</v>
      </c>
      <c r="S120" s="43" t="s">
        <v>944</v>
      </c>
      <c r="T120" s="53" t="s">
        <v>98</v>
      </c>
      <c r="U120" s="53" t="s">
        <v>945</v>
      </c>
      <c r="V120" s="53" t="s">
        <v>77</v>
      </c>
      <c r="W120" s="53" t="s">
        <v>58</v>
      </c>
      <c r="X120" s="53">
        <v>21089212</v>
      </c>
      <c r="Y120" s="53" t="s">
        <v>79</v>
      </c>
      <c r="Z120" s="53" t="s">
        <v>946</v>
      </c>
      <c r="AA120" s="53" t="s">
        <v>81</v>
      </c>
      <c r="AB120" s="57"/>
      <c r="AC120" s="57"/>
      <c r="AD120" s="58" t="s">
        <v>64</v>
      </c>
      <c r="AE120" s="58"/>
      <c r="AF120" s="58"/>
      <c r="AG120" s="58" t="str">
        <f t="shared" ref="AG120:AG129" si="5">$AG$118</f>
        <v>НЕТ</v>
      </c>
      <c r="AH120" s="58"/>
      <c r="AI120" s="58"/>
      <c r="AJ120" s="65" t="s">
        <v>146</v>
      </c>
      <c r="AK120" s="65" t="s">
        <v>146</v>
      </c>
      <c r="AL120" s="65" t="s">
        <v>146</v>
      </c>
      <c r="AM120" s="65" t="s">
        <v>146</v>
      </c>
      <c r="AN120" s="59"/>
      <c r="AO120" s="59"/>
      <c r="AP120" s="60"/>
      <c r="AQ120" s="60"/>
      <c r="AR120" s="60"/>
      <c r="AS120" s="60"/>
    </row>
    <row r="121" spans="1:45" s="61" customFormat="1" ht="81.75" customHeight="1" x14ac:dyDescent="0.25">
      <c r="A121" s="39">
        <v>117</v>
      </c>
      <c r="B121" s="39" t="s">
        <v>51</v>
      </c>
      <c r="C121" s="39" t="s">
        <v>947</v>
      </c>
      <c r="D121" s="39" t="s">
        <v>53</v>
      </c>
      <c r="E121" s="39" t="s">
        <v>948</v>
      </c>
      <c r="F121" s="39" t="s">
        <v>51</v>
      </c>
      <c r="G121" s="39" t="s">
        <v>949</v>
      </c>
      <c r="H121" s="40">
        <v>829.67010000000005</v>
      </c>
      <c r="I121" s="39" t="s">
        <v>950</v>
      </c>
      <c r="J121" s="39" t="s">
        <v>57</v>
      </c>
      <c r="K121" s="39"/>
      <c r="L121" s="39"/>
      <c r="M121" s="39"/>
      <c r="N121" s="55" t="s">
        <v>58</v>
      </c>
      <c r="O121" s="56" t="s">
        <v>59</v>
      </c>
      <c r="P121" s="56"/>
      <c r="Q121" s="56" t="s">
        <v>951</v>
      </c>
      <c r="R121" s="56" t="s">
        <v>140</v>
      </c>
      <c r="S121" s="43" t="s">
        <v>952</v>
      </c>
      <c r="T121" s="53" t="s">
        <v>91</v>
      </c>
      <c r="U121" s="53" t="s">
        <v>953</v>
      </c>
      <c r="V121" s="53" t="s">
        <v>77</v>
      </c>
      <c r="W121" s="53" t="s">
        <v>58</v>
      </c>
      <c r="X121" s="53">
        <v>8296701</v>
      </c>
      <c r="Y121" s="53" t="s">
        <v>143</v>
      </c>
      <c r="Z121" s="53" t="s">
        <v>99</v>
      </c>
      <c r="AA121" s="53" t="s">
        <v>81</v>
      </c>
      <c r="AB121" s="57" t="s">
        <v>144</v>
      </c>
      <c r="AC121" s="63" t="s">
        <v>145</v>
      </c>
      <c r="AD121" s="58" t="s">
        <v>83</v>
      </c>
      <c r="AE121" s="58"/>
      <c r="AF121" s="58"/>
      <c r="AG121" s="58" t="str">
        <f t="shared" si="5"/>
        <v>НЕТ</v>
      </c>
      <c r="AH121" s="58"/>
      <c r="AI121" s="58"/>
      <c r="AJ121" s="47" t="s">
        <v>66</v>
      </c>
      <c r="AK121" s="48" t="s">
        <v>67</v>
      </c>
      <c r="AL121" s="48" t="s">
        <v>67</v>
      </c>
      <c r="AM121" s="48" t="s">
        <v>67</v>
      </c>
      <c r="AN121" s="59"/>
      <c r="AO121" s="59"/>
      <c r="AP121" s="60"/>
      <c r="AQ121" s="60"/>
      <c r="AR121" s="60"/>
      <c r="AS121" s="60"/>
    </row>
    <row r="122" spans="1:45" s="61" customFormat="1" ht="81.75" customHeight="1" x14ac:dyDescent="0.25">
      <c r="A122" s="39">
        <v>118</v>
      </c>
      <c r="B122" s="39" t="s">
        <v>51</v>
      </c>
      <c r="C122" s="39" t="s">
        <v>954</v>
      </c>
      <c r="D122" s="39" t="s">
        <v>53</v>
      </c>
      <c r="E122" s="39" t="s">
        <v>955</v>
      </c>
      <c r="F122" s="39" t="s">
        <v>51</v>
      </c>
      <c r="G122" s="39" t="s">
        <v>956</v>
      </c>
      <c r="H122" s="40">
        <v>956.6</v>
      </c>
      <c r="I122" s="39" t="s">
        <v>957</v>
      </c>
      <c r="J122" s="39" t="s">
        <v>57</v>
      </c>
      <c r="K122" s="39"/>
      <c r="L122" s="39"/>
      <c r="M122" s="39"/>
      <c r="N122" s="55" t="s">
        <v>58</v>
      </c>
      <c r="O122" s="56" t="s">
        <v>59</v>
      </c>
      <c r="P122" s="56"/>
      <c r="Q122" s="56" t="s">
        <v>958</v>
      </c>
      <c r="R122" s="56" t="s">
        <v>140</v>
      </c>
      <c r="S122" s="43" t="s">
        <v>959</v>
      </c>
      <c r="T122" s="53" t="s">
        <v>91</v>
      </c>
      <c r="U122" s="53" t="s">
        <v>960</v>
      </c>
      <c r="V122" s="53" t="s">
        <v>77</v>
      </c>
      <c r="W122" s="53" t="s">
        <v>58</v>
      </c>
      <c r="X122" s="53">
        <v>9566000</v>
      </c>
      <c r="Y122" s="53" t="s">
        <v>143</v>
      </c>
      <c r="Z122" s="53" t="s">
        <v>99</v>
      </c>
      <c r="AA122" s="53" t="s">
        <v>81</v>
      </c>
      <c r="AB122" s="57" t="s">
        <v>144</v>
      </c>
      <c r="AC122" s="63" t="s">
        <v>145</v>
      </c>
      <c r="AD122" s="58" t="s">
        <v>83</v>
      </c>
      <c r="AE122" s="58"/>
      <c r="AF122" s="58"/>
      <c r="AG122" s="58" t="str">
        <f t="shared" si="5"/>
        <v>НЕТ</v>
      </c>
      <c r="AH122" s="58"/>
      <c r="AI122" s="58"/>
      <c r="AJ122" s="47" t="s">
        <v>66</v>
      </c>
      <c r="AK122" s="48" t="s">
        <v>67</v>
      </c>
      <c r="AL122" s="48" t="s">
        <v>67</v>
      </c>
      <c r="AM122" s="48" t="s">
        <v>67</v>
      </c>
      <c r="AN122" s="59"/>
      <c r="AO122" s="59"/>
      <c r="AP122" s="60"/>
      <c r="AQ122" s="60"/>
      <c r="AR122" s="60"/>
      <c r="AS122" s="60"/>
    </row>
    <row r="123" spans="1:45" s="61" customFormat="1" ht="81.75" customHeight="1" x14ac:dyDescent="0.25">
      <c r="A123" s="39">
        <v>119</v>
      </c>
      <c r="B123" s="39" t="s">
        <v>51</v>
      </c>
      <c r="C123" s="39" t="s">
        <v>961</v>
      </c>
      <c r="D123" s="39" t="s">
        <v>53</v>
      </c>
      <c r="E123" s="39" t="s">
        <v>962</v>
      </c>
      <c r="F123" s="39" t="s">
        <v>51</v>
      </c>
      <c r="G123" s="39" t="s">
        <v>963</v>
      </c>
      <c r="H123" s="40">
        <v>957.1</v>
      </c>
      <c r="I123" s="39" t="s">
        <v>964</v>
      </c>
      <c r="J123" s="39" t="s">
        <v>57</v>
      </c>
      <c r="K123" s="39"/>
      <c r="L123" s="39"/>
      <c r="M123" s="39"/>
      <c r="N123" s="55" t="s">
        <v>58</v>
      </c>
      <c r="O123" s="56" t="s">
        <v>59</v>
      </c>
      <c r="P123" s="56"/>
      <c r="Q123" s="56" t="s">
        <v>965</v>
      </c>
      <c r="R123" s="56" t="s">
        <v>140</v>
      </c>
      <c r="S123" s="43" t="s">
        <v>966</v>
      </c>
      <c r="T123" s="53" t="s">
        <v>91</v>
      </c>
      <c r="U123" s="53" t="s">
        <v>967</v>
      </c>
      <c r="V123" s="53" t="s">
        <v>77</v>
      </c>
      <c r="W123" s="53" t="s">
        <v>58</v>
      </c>
      <c r="X123" s="53">
        <v>9571000</v>
      </c>
      <c r="Y123" s="53" t="s">
        <v>143</v>
      </c>
      <c r="Z123" s="53" t="s">
        <v>99</v>
      </c>
      <c r="AA123" s="53" t="s">
        <v>81</v>
      </c>
      <c r="AB123" s="57" t="s">
        <v>144</v>
      </c>
      <c r="AC123" s="63" t="s">
        <v>145</v>
      </c>
      <c r="AD123" s="58" t="s">
        <v>83</v>
      </c>
      <c r="AE123" s="58"/>
      <c r="AF123" s="58"/>
      <c r="AG123" s="58" t="str">
        <f t="shared" si="5"/>
        <v>НЕТ</v>
      </c>
      <c r="AH123" s="58"/>
      <c r="AI123" s="58"/>
      <c r="AJ123" s="47" t="s">
        <v>66</v>
      </c>
      <c r="AK123" s="48" t="s">
        <v>67</v>
      </c>
      <c r="AL123" s="48" t="s">
        <v>67</v>
      </c>
      <c r="AM123" s="48" t="s">
        <v>67</v>
      </c>
      <c r="AN123" s="59"/>
      <c r="AO123" s="59"/>
      <c r="AP123" s="60"/>
      <c r="AQ123" s="60"/>
      <c r="AR123" s="60"/>
      <c r="AS123" s="60"/>
    </row>
    <row r="124" spans="1:45" s="61" customFormat="1" ht="115.5" customHeight="1" x14ac:dyDescent="0.25">
      <c r="A124" s="39">
        <v>120</v>
      </c>
      <c r="B124" s="39" t="s">
        <v>51</v>
      </c>
      <c r="C124" s="39" t="s">
        <v>968</v>
      </c>
      <c r="D124" s="39" t="s">
        <v>53</v>
      </c>
      <c r="E124" s="39" t="s">
        <v>969</v>
      </c>
      <c r="F124" s="39" t="s">
        <v>51</v>
      </c>
      <c r="G124" s="39" t="s">
        <v>970</v>
      </c>
      <c r="H124" s="40">
        <v>1910</v>
      </c>
      <c r="I124" s="39" t="s">
        <v>971</v>
      </c>
      <c r="J124" s="39" t="s">
        <v>57</v>
      </c>
      <c r="K124" s="39"/>
      <c r="L124" s="39"/>
      <c r="M124" s="39"/>
      <c r="N124" s="55" t="s">
        <v>58</v>
      </c>
      <c r="O124" s="56" t="s">
        <v>138</v>
      </c>
      <c r="P124" s="62">
        <v>43819</v>
      </c>
      <c r="Q124" s="56" t="s">
        <v>972</v>
      </c>
      <c r="R124" s="56" t="s">
        <v>973</v>
      </c>
      <c r="S124" s="43" t="s">
        <v>974</v>
      </c>
      <c r="T124" s="53" t="s">
        <v>91</v>
      </c>
      <c r="U124" s="53" t="s">
        <v>512</v>
      </c>
      <c r="V124" s="53" t="s">
        <v>77</v>
      </c>
      <c r="W124" s="53" t="s">
        <v>975</v>
      </c>
      <c r="X124" s="53">
        <v>19100000</v>
      </c>
      <c r="Y124" s="53" t="s">
        <v>79</v>
      </c>
      <c r="Z124" s="53" t="s">
        <v>976</v>
      </c>
      <c r="AA124" s="53" t="s">
        <v>81</v>
      </c>
      <c r="AB124" s="57" t="s">
        <v>144</v>
      </c>
      <c r="AC124" s="57"/>
      <c r="AD124" s="58" t="s">
        <v>83</v>
      </c>
      <c r="AE124" s="58"/>
      <c r="AF124" s="58"/>
      <c r="AG124" s="58" t="str">
        <f t="shared" si="5"/>
        <v>НЕТ</v>
      </c>
      <c r="AH124" s="58"/>
      <c r="AI124" s="58"/>
      <c r="AJ124" s="65" t="s">
        <v>146</v>
      </c>
      <c r="AK124" s="65" t="s">
        <v>146</v>
      </c>
      <c r="AL124" s="65" t="s">
        <v>146</v>
      </c>
      <c r="AM124" s="65" t="s">
        <v>146</v>
      </c>
      <c r="AN124" s="59"/>
      <c r="AO124" s="59"/>
      <c r="AP124" s="60"/>
      <c r="AQ124" s="60"/>
      <c r="AR124" s="60"/>
      <c r="AS124" s="60"/>
    </row>
    <row r="125" spans="1:45" s="61" customFormat="1" ht="126.75" customHeight="1" x14ac:dyDescent="0.25">
      <c r="A125" s="39">
        <v>121</v>
      </c>
      <c r="B125" s="39" t="s">
        <v>51</v>
      </c>
      <c r="C125" s="39" t="s">
        <v>977</v>
      </c>
      <c r="D125" s="39" t="s">
        <v>53</v>
      </c>
      <c r="E125" s="39" t="s">
        <v>969</v>
      </c>
      <c r="F125" s="39" t="s">
        <v>51</v>
      </c>
      <c r="G125" s="39" t="s">
        <v>978</v>
      </c>
      <c r="H125" s="40">
        <v>500</v>
      </c>
      <c r="I125" s="39" t="s">
        <v>979</v>
      </c>
      <c r="J125" s="39" t="s">
        <v>57</v>
      </c>
      <c r="K125" s="39"/>
      <c r="L125" s="39"/>
      <c r="M125" s="39"/>
      <c r="N125" s="55" t="s">
        <v>88</v>
      </c>
      <c r="O125" s="56" t="s">
        <v>59</v>
      </c>
      <c r="P125" s="56"/>
      <c r="Q125" s="56" t="s">
        <v>980</v>
      </c>
      <c r="R125" s="56" t="s">
        <v>981</v>
      </c>
      <c r="S125" s="43" t="s">
        <v>982</v>
      </c>
      <c r="T125" s="53" t="s">
        <v>91</v>
      </c>
      <c r="U125" s="53" t="s">
        <v>983</v>
      </c>
      <c r="V125" s="53" t="s">
        <v>77</v>
      </c>
      <c r="W125" s="53" t="s">
        <v>88</v>
      </c>
      <c r="X125" s="53">
        <v>5000000</v>
      </c>
      <c r="Y125" s="53" t="s">
        <v>143</v>
      </c>
      <c r="Z125" s="53" t="s">
        <v>984</v>
      </c>
      <c r="AA125" s="53" t="s">
        <v>81</v>
      </c>
      <c r="AB125" s="57" t="s">
        <v>144</v>
      </c>
      <c r="AC125" s="63" t="s">
        <v>145</v>
      </c>
      <c r="AD125" s="58" t="s">
        <v>83</v>
      </c>
      <c r="AE125" s="58"/>
      <c r="AF125" s="58"/>
      <c r="AG125" s="58" t="str">
        <f t="shared" si="5"/>
        <v>НЕТ</v>
      </c>
      <c r="AH125" s="58"/>
      <c r="AI125" s="58"/>
      <c r="AJ125" s="47" t="s">
        <v>66</v>
      </c>
      <c r="AK125" s="48" t="s">
        <v>67</v>
      </c>
      <c r="AL125" s="48" t="s">
        <v>67</v>
      </c>
      <c r="AM125" s="48" t="s">
        <v>67</v>
      </c>
      <c r="AN125" s="59"/>
      <c r="AO125" s="59"/>
      <c r="AP125" s="60"/>
      <c r="AQ125" s="60"/>
      <c r="AR125" s="60"/>
      <c r="AS125" s="60"/>
    </row>
    <row r="126" spans="1:45" s="61" customFormat="1" ht="172.5" customHeight="1" x14ac:dyDescent="0.25">
      <c r="A126" s="39">
        <v>122</v>
      </c>
      <c r="B126" s="39" t="s">
        <v>51</v>
      </c>
      <c r="C126" s="39" t="s">
        <v>985</v>
      </c>
      <c r="D126" s="39" t="s">
        <v>53</v>
      </c>
      <c r="E126" s="39" t="s">
        <v>986</v>
      </c>
      <c r="F126" s="39" t="s">
        <v>51</v>
      </c>
      <c r="G126" s="39" t="s">
        <v>987</v>
      </c>
      <c r="H126" s="40">
        <v>2029.9498000000001</v>
      </c>
      <c r="I126" s="39" t="s">
        <v>988</v>
      </c>
      <c r="J126" s="39" t="s">
        <v>57</v>
      </c>
      <c r="K126" s="39"/>
      <c r="L126" s="39"/>
      <c r="M126" s="39"/>
      <c r="N126" s="55" t="s">
        <v>58</v>
      </c>
      <c r="O126" s="56" t="s">
        <v>138</v>
      </c>
      <c r="P126" s="62">
        <v>43819</v>
      </c>
      <c r="Q126" s="56" t="s">
        <v>72</v>
      </c>
      <c r="R126" s="56" t="s">
        <v>989</v>
      </c>
      <c r="S126" s="43" t="s">
        <v>990</v>
      </c>
      <c r="T126" s="53" t="s">
        <v>91</v>
      </c>
      <c r="U126" s="53" t="s">
        <v>512</v>
      </c>
      <c r="V126" s="53" t="s">
        <v>77</v>
      </c>
      <c r="W126" s="53" t="s">
        <v>975</v>
      </c>
      <c r="X126" s="53">
        <v>20299498</v>
      </c>
      <c r="Y126" s="53" t="s">
        <v>143</v>
      </c>
      <c r="Z126" s="53" t="s">
        <v>991</v>
      </c>
      <c r="AA126" s="53" t="s">
        <v>81</v>
      </c>
      <c r="AB126" s="57" t="s">
        <v>144</v>
      </c>
      <c r="AC126" s="63" t="s">
        <v>145</v>
      </c>
      <c r="AD126" s="58" t="s">
        <v>83</v>
      </c>
      <c r="AE126" s="58"/>
      <c r="AF126" s="58"/>
      <c r="AG126" s="58" t="str">
        <f t="shared" si="5"/>
        <v>НЕТ</v>
      </c>
      <c r="AH126" s="58"/>
      <c r="AI126" s="58"/>
      <c r="AJ126" s="65" t="s">
        <v>146</v>
      </c>
      <c r="AK126" s="65" t="s">
        <v>146</v>
      </c>
      <c r="AL126" s="65" t="s">
        <v>146</v>
      </c>
      <c r="AM126" s="65" t="s">
        <v>146</v>
      </c>
      <c r="AN126" s="59"/>
      <c r="AO126" s="59"/>
      <c r="AP126" s="60"/>
      <c r="AQ126" s="60"/>
      <c r="AR126" s="60"/>
      <c r="AS126" s="60"/>
    </row>
    <row r="127" spans="1:45" s="61" customFormat="1" ht="152.25" customHeight="1" x14ac:dyDescent="0.25">
      <c r="A127" s="39">
        <v>123</v>
      </c>
      <c r="B127" s="39" t="s">
        <v>51</v>
      </c>
      <c r="C127" s="39" t="s">
        <v>992</v>
      </c>
      <c r="D127" s="39" t="s">
        <v>53</v>
      </c>
      <c r="E127" s="39" t="s">
        <v>993</v>
      </c>
      <c r="F127" s="39" t="s">
        <v>51</v>
      </c>
      <c r="G127" s="39" t="s">
        <v>994</v>
      </c>
      <c r="H127" s="40">
        <v>5903.3352000000004</v>
      </c>
      <c r="I127" s="39" t="s">
        <v>995</v>
      </c>
      <c r="J127" s="39" t="s">
        <v>57</v>
      </c>
      <c r="K127" s="39"/>
      <c r="L127" s="39"/>
      <c r="M127" s="39"/>
      <c r="N127" s="55" t="s">
        <v>58</v>
      </c>
      <c r="O127" s="56" t="s">
        <v>138</v>
      </c>
      <c r="P127" s="62">
        <v>43819</v>
      </c>
      <c r="Q127" s="56" t="s">
        <v>996</v>
      </c>
      <c r="R127" s="73" t="s">
        <v>997</v>
      </c>
      <c r="S127" s="74" t="s">
        <v>998</v>
      </c>
      <c r="T127" s="75" t="s">
        <v>98</v>
      </c>
      <c r="U127" s="53" t="s">
        <v>512</v>
      </c>
      <c r="V127" s="53" t="s">
        <v>77</v>
      </c>
      <c r="W127" s="53" t="s">
        <v>58</v>
      </c>
      <c r="X127" s="75">
        <v>59033352</v>
      </c>
      <c r="Y127" s="53" t="s">
        <v>143</v>
      </c>
      <c r="Z127" s="75" t="s">
        <v>999</v>
      </c>
      <c r="AA127" s="53" t="s">
        <v>81</v>
      </c>
      <c r="AB127" s="57" t="s">
        <v>63</v>
      </c>
      <c r="AC127" s="63" t="s">
        <v>145</v>
      </c>
      <c r="AD127" s="58" t="s">
        <v>64</v>
      </c>
      <c r="AE127" s="58"/>
      <c r="AF127" s="58"/>
      <c r="AG127" s="58" t="str">
        <f t="shared" si="5"/>
        <v>НЕТ</v>
      </c>
      <c r="AH127" s="58"/>
      <c r="AI127" s="58"/>
      <c r="AJ127" s="65" t="s">
        <v>146</v>
      </c>
      <c r="AK127" s="65" t="s">
        <v>146</v>
      </c>
      <c r="AL127" s="65" t="s">
        <v>146</v>
      </c>
      <c r="AM127" s="65" t="s">
        <v>146</v>
      </c>
      <c r="AN127" s="59"/>
      <c r="AO127" s="59"/>
      <c r="AP127" s="60"/>
      <c r="AQ127" s="60"/>
      <c r="AR127" s="60"/>
      <c r="AS127" s="60"/>
    </row>
    <row r="128" spans="1:45" s="61" customFormat="1" ht="93" customHeight="1" x14ac:dyDescent="0.25">
      <c r="A128" s="39">
        <v>124</v>
      </c>
      <c r="B128" s="39" t="s">
        <v>51</v>
      </c>
      <c r="C128" s="39" t="s">
        <v>1000</v>
      </c>
      <c r="D128" s="39" t="s">
        <v>53</v>
      </c>
      <c r="E128" s="39" t="s">
        <v>395</v>
      </c>
      <c r="F128" s="39" t="s">
        <v>51</v>
      </c>
      <c r="G128" s="39" t="s">
        <v>1001</v>
      </c>
      <c r="H128" s="40">
        <v>512.68320000000006</v>
      </c>
      <c r="I128" s="39" t="s">
        <v>1002</v>
      </c>
      <c r="J128" s="39" t="s">
        <v>57</v>
      </c>
      <c r="K128" s="39"/>
      <c r="L128" s="39"/>
      <c r="M128" s="39"/>
      <c r="N128" s="55" t="s">
        <v>58</v>
      </c>
      <c r="O128" s="56" t="s">
        <v>59</v>
      </c>
      <c r="P128" s="56"/>
      <c r="Q128" s="56" t="s">
        <v>1003</v>
      </c>
      <c r="R128" s="56" t="s">
        <v>140</v>
      </c>
      <c r="S128" s="43" t="s">
        <v>1004</v>
      </c>
      <c r="T128" s="75" t="s">
        <v>98</v>
      </c>
      <c r="U128" s="53" t="s">
        <v>861</v>
      </c>
      <c r="V128" s="53" t="s">
        <v>77</v>
      </c>
      <c r="W128" s="53" t="s">
        <v>58</v>
      </c>
      <c r="X128" s="53">
        <v>5126832</v>
      </c>
      <c r="Y128" s="53" t="s">
        <v>143</v>
      </c>
      <c r="Z128" s="53" t="s">
        <v>99</v>
      </c>
      <c r="AA128" s="53" t="s">
        <v>81</v>
      </c>
      <c r="AB128" s="57" t="s">
        <v>144</v>
      </c>
      <c r="AC128" s="63" t="s">
        <v>145</v>
      </c>
      <c r="AD128" s="58" t="s">
        <v>83</v>
      </c>
      <c r="AE128" s="58"/>
      <c r="AF128" s="58"/>
      <c r="AG128" s="58" t="str">
        <f t="shared" si="5"/>
        <v>НЕТ</v>
      </c>
      <c r="AH128" s="58"/>
      <c r="AI128" s="58"/>
      <c r="AJ128" s="47" t="s">
        <v>66</v>
      </c>
      <c r="AK128" s="48" t="s">
        <v>67</v>
      </c>
      <c r="AL128" s="48" t="s">
        <v>67</v>
      </c>
      <c r="AM128" s="48" t="s">
        <v>67</v>
      </c>
      <c r="AN128" s="59"/>
      <c r="AO128" s="59"/>
      <c r="AP128" s="60"/>
      <c r="AQ128" s="60"/>
      <c r="AR128" s="60"/>
      <c r="AS128" s="60"/>
    </row>
    <row r="129" spans="1:45" s="61" customFormat="1" ht="93" customHeight="1" x14ac:dyDescent="0.25">
      <c r="A129" s="39">
        <v>125</v>
      </c>
      <c r="B129" s="39" t="s">
        <v>51</v>
      </c>
      <c r="C129" s="39" t="s">
        <v>1005</v>
      </c>
      <c r="D129" s="39" t="s">
        <v>53</v>
      </c>
      <c r="E129" s="39" t="s">
        <v>1006</v>
      </c>
      <c r="F129" s="39" t="s">
        <v>51</v>
      </c>
      <c r="G129" s="39" t="s">
        <v>1007</v>
      </c>
      <c r="H129" s="40">
        <v>500</v>
      </c>
      <c r="I129" s="39" t="s">
        <v>1008</v>
      </c>
      <c r="J129" s="39" t="s">
        <v>57</v>
      </c>
      <c r="K129" s="39"/>
      <c r="L129" s="39"/>
      <c r="M129" s="39"/>
      <c r="N129" s="55" t="s">
        <v>58</v>
      </c>
      <c r="O129" s="56" t="s">
        <v>138</v>
      </c>
      <c r="P129" s="62">
        <v>43819</v>
      </c>
      <c r="Q129" s="56" t="s">
        <v>1009</v>
      </c>
      <c r="R129" s="56" t="s">
        <v>140</v>
      </c>
      <c r="S129" s="43" t="s">
        <v>1010</v>
      </c>
      <c r="T129" s="75" t="s">
        <v>98</v>
      </c>
      <c r="U129" s="53" t="s">
        <v>512</v>
      </c>
      <c r="V129" s="53" t="s">
        <v>77</v>
      </c>
      <c r="W129" s="53" t="s">
        <v>58</v>
      </c>
      <c r="X129" s="53">
        <v>5000000</v>
      </c>
      <c r="Y129" s="53" t="s">
        <v>143</v>
      </c>
      <c r="Z129" s="53" t="s">
        <v>99</v>
      </c>
      <c r="AA129" s="53" t="s">
        <v>346</v>
      </c>
      <c r="AB129" s="57" t="s">
        <v>144</v>
      </c>
      <c r="AC129" s="63" t="s">
        <v>145</v>
      </c>
      <c r="AD129" s="58" t="s">
        <v>83</v>
      </c>
      <c r="AE129" s="58"/>
      <c r="AF129" s="58"/>
      <c r="AG129" s="58" t="str">
        <f t="shared" si="5"/>
        <v>НЕТ</v>
      </c>
      <c r="AH129" s="58"/>
      <c r="AI129" s="58"/>
      <c r="AJ129" s="65" t="s">
        <v>146</v>
      </c>
      <c r="AK129" s="65" t="s">
        <v>146</v>
      </c>
      <c r="AL129" s="65" t="s">
        <v>146</v>
      </c>
      <c r="AM129" s="65" t="s">
        <v>146</v>
      </c>
      <c r="AN129" s="59"/>
      <c r="AO129" s="59"/>
      <c r="AP129" s="60"/>
      <c r="AQ129" s="60"/>
      <c r="AR129" s="60"/>
      <c r="AS129" s="60"/>
    </row>
    <row r="130" spans="1:45" s="61" customFormat="1" ht="138.75" customHeight="1" x14ac:dyDescent="0.25">
      <c r="A130" s="39">
        <v>126</v>
      </c>
      <c r="B130" s="39" t="s">
        <v>51</v>
      </c>
      <c r="C130" s="39" t="s">
        <v>1011</v>
      </c>
      <c r="D130" s="39" t="s">
        <v>53</v>
      </c>
      <c r="E130" s="39" t="s">
        <v>1012</v>
      </c>
      <c r="F130" s="39" t="s">
        <v>51</v>
      </c>
      <c r="G130" s="39" t="s">
        <v>1013</v>
      </c>
      <c r="H130" s="40">
        <v>651</v>
      </c>
      <c r="I130" s="39" t="s">
        <v>1014</v>
      </c>
      <c r="J130" s="39" t="s">
        <v>57</v>
      </c>
      <c r="K130" s="39"/>
      <c r="L130" s="39"/>
      <c r="M130" s="39"/>
      <c r="N130" s="55" t="s">
        <v>58</v>
      </c>
      <c r="O130" s="56" t="s">
        <v>138</v>
      </c>
      <c r="P130" s="62">
        <v>43819</v>
      </c>
      <c r="Q130" s="56" t="s">
        <v>1015</v>
      </c>
      <c r="R130" s="73" t="s">
        <v>1016</v>
      </c>
      <c r="S130" s="74" t="s">
        <v>1017</v>
      </c>
      <c r="T130" s="83"/>
      <c r="U130" s="83"/>
      <c r="V130" s="83"/>
      <c r="W130" s="83"/>
      <c r="X130" s="83"/>
      <c r="Y130" s="83"/>
      <c r="Z130" s="83"/>
      <c r="AA130" s="83"/>
      <c r="AB130" s="57" t="s">
        <v>144</v>
      </c>
      <c r="AC130" s="57"/>
      <c r="AD130" s="58" t="s">
        <v>64</v>
      </c>
      <c r="AE130" s="58"/>
      <c r="AF130" s="58"/>
      <c r="AG130" s="64" t="str">
        <f>[1]сортировка!$I$358</f>
        <v>от 15.04.2019№МА-05/2421</v>
      </c>
      <c r="AH130" s="58"/>
      <c r="AI130" s="58"/>
      <c r="AJ130" s="65" t="s">
        <v>146</v>
      </c>
      <c r="AK130" s="65" t="s">
        <v>146</v>
      </c>
      <c r="AL130" s="65" t="s">
        <v>146</v>
      </c>
      <c r="AM130" s="65" t="s">
        <v>146</v>
      </c>
      <c r="AN130" s="59"/>
      <c r="AO130" s="59"/>
      <c r="AP130" s="60"/>
      <c r="AQ130" s="60"/>
      <c r="AR130" s="60"/>
      <c r="AS130" s="60"/>
    </row>
    <row r="131" spans="1:45" s="61" customFormat="1" ht="81" customHeight="1" x14ac:dyDescent="0.25">
      <c r="A131" s="39">
        <v>127</v>
      </c>
      <c r="B131" s="39" t="s">
        <v>51</v>
      </c>
      <c r="C131" s="39" t="s">
        <v>1018</v>
      </c>
      <c r="D131" s="39" t="s">
        <v>53</v>
      </c>
      <c r="E131" s="39" t="s">
        <v>1019</v>
      </c>
      <c r="F131" s="39" t="s">
        <v>51</v>
      </c>
      <c r="G131" s="39" t="s">
        <v>1020</v>
      </c>
      <c r="H131" s="40">
        <v>499.96300000000002</v>
      </c>
      <c r="I131" s="39" t="s">
        <v>1021</v>
      </c>
      <c r="J131" s="39" t="s">
        <v>57</v>
      </c>
      <c r="K131" s="39"/>
      <c r="L131" s="39"/>
      <c r="M131" s="39"/>
      <c r="N131" s="55" t="s">
        <v>58</v>
      </c>
      <c r="O131" s="56" t="s">
        <v>59</v>
      </c>
      <c r="P131" s="56"/>
      <c r="Q131" s="56" t="s">
        <v>72</v>
      </c>
      <c r="R131" s="56" t="s">
        <v>140</v>
      </c>
      <c r="S131" s="43" t="s">
        <v>1022</v>
      </c>
      <c r="T131" s="75" t="s">
        <v>98</v>
      </c>
      <c r="U131" s="53" t="s">
        <v>1023</v>
      </c>
      <c r="V131" s="53" t="s">
        <v>77</v>
      </c>
      <c r="W131" s="53" t="s">
        <v>58</v>
      </c>
      <c r="X131" s="53">
        <v>4999630</v>
      </c>
      <c r="Y131" s="53" t="s">
        <v>143</v>
      </c>
      <c r="Z131" s="53" t="s">
        <v>99</v>
      </c>
      <c r="AA131" s="53" t="s">
        <v>81</v>
      </c>
      <c r="AB131" s="57" t="s">
        <v>63</v>
      </c>
      <c r="AC131" s="63" t="s">
        <v>145</v>
      </c>
      <c r="AD131" s="58" t="s">
        <v>100</v>
      </c>
      <c r="AE131" s="58"/>
      <c r="AF131" s="58"/>
      <c r="AG131" s="58" t="str">
        <f t="shared" ref="AG131:AG136" si="6">$AG$129</f>
        <v>НЕТ</v>
      </c>
      <c r="AH131" s="58"/>
      <c r="AI131" s="58"/>
      <c r="AJ131" s="47" t="s">
        <v>66</v>
      </c>
      <c r="AK131" s="48" t="s">
        <v>67</v>
      </c>
      <c r="AL131" s="48" t="s">
        <v>67</v>
      </c>
      <c r="AM131" s="48" t="s">
        <v>67</v>
      </c>
      <c r="AN131" s="59"/>
      <c r="AO131" s="59"/>
      <c r="AP131" s="60"/>
      <c r="AQ131" s="60"/>
      <c r="AR131" s="60"/>
      <c r="AS131" s="60"/>
    </row>
    <row r="132" spans="1:45" s="61" customFormat="1" ht="141.75" x14ac:dyDescent="0.25">
      <c r="A132" s="39">
        <v>128</v>
      </c>
      <c r="B132" s="39" t="s">
        <v>51</v>
      </c>
      <c r="C132" s="39" t="s">
        <v>1024</v>
      </c>
      <c r="D132" s="39" t="s">
        <v>53</v>
      </c>
      <c r="E132" s="39" t="s">
        <v>1025</v>
      </c>
      <c r="F132" s="39" t="s">
        <v>51</v>
      </c>
      <c r="G132" s="39" t="s">
        <v>1026</v>
      </c>
      <c r="H132" s="40">
        <v>1000.0305</v>
      </c>
      <c r="I132" s="39" t="s">
        <v>1027</v>
      </c>
      <c r="J132" s="39" t="s">
        <v>57</v>
      </c>
      <c r="K132" s="39"/>
      <c r="L132" s="39"/>
      <c r="M132" s="39"/>
      <c r="N132" s="55" t="s">
        <v>58</v>
      </c>
      <c r="O132" s="56" t="s">
        <v>59</v>
      </c>
      <c r="P132" s="56"/>
      <c r="Q132" s="56" t="s">
        <v>1028</v>
      </c>
      <c r="R132" s="73" t="s">
        <v>1029</v>
      </c>
      <c r="S132" s="74" t="s">
        <v>1030</v>
      </c>
      <c r="T132" s="75" t="s">
        <v>98</v>
      </c>
      <c r="U132" s="75" t="s">
        <v>1031</v>
      </c>
      <c r="V132" s="53" t="s">
        <v>77</v>
      </c>
      <c r="W132" s="53" t="s">
        <v>58</v>
      </c>
      <c r="X132" s="75">
        <v>10000305</v>
      </c>
      <c r="Y132" s="53" t="s">
        <v>143</v>
      </c>
      <c r="Z132" s="75" t="s">
        <v>1032</v>
      </c>
      <c r="AA132" s="53" t="s">
        <v>81</v>
      </c>
      <c r="AB132" s="57" t="s">
        <v>63</v>
      </c>
      <c r="AC132" s="63" t="s">
        <v>145</v>
      </c>
      <c r="AD132" s="58" t="s">
        <v>100</v>
      </c>
      <c r="AE132" s="58"/>
      <c r="AF132" s="58"/>
      <c r="AG132" s="58" t="str">
        <f t="shared" si="6"/>
        <v>НЕТ</v>
      </c>
      <c r="AH132" s="58"/>
      <c r="AI132" s="58"/>
      <c r="AJ132" s="47" t="s">
        <v>66</v>
      </c>
      <c r="AK132" s="48" t="s">
        <v>67</v>
      </c>
      <c r="AL132" s="48" t="s">
        <v>67</v>
      </c>
      <c r="AM132" s="48" t="s">
        <v>67</v>
      </c>
      <c r="AN132" s="59"/>
      <c r="AO132" s="59"/>
      <c r="AP132" s="60"/>
      <c r="AQ132" s="60"/>
      <c r="AR132" s="60"/>
      <c r="AS132" s="60"/>
    </row>
    <row r="133" spans="1:45" s="61" customFormat="1" ht="63" x14ac:dyDescent="0.25">
      <c r="A133" s="39">
        <v>129</v>
      </c>
      <c r="B133" s="39" t="s">
        <v>51</v>
      </c>
      <c r="C133" s="39" t="s">
        <v>1033</v>
      </c>
      <c r="D133" s="39" t="s">
        <v>53</v>
      </c>
      <c r="E133" s="39" t="s">
        <v>588</v>
      </c>
      <c r="F133" s="39" t="s">
        <v>51</v>
      </c>
      <c r="G133" s="39" t="s">
        <v>1034</v>
      </c>
      <c r="H133" s="40">
        <v>4700</v>
      </c>
      <c r="I133" s="39" t="s">
        <v>1035</v>
      </c>
      <c r="J133" s="39" t="s">
        <v>57</v>
      </c>
      <c r="K133" s="39"/>
      <c r="L133" s="39"/>
      <c r="M133" s="39"/>
      <c r="N133" s="55" t="s">
        <v>58</v>
      </c>
      <c r="O133" s="56" t="s">
        <v>138</v>
      </c>
      <c r="P133" s="62">
        <v>43819</v>
      </c>
      <c r="Q133" s="56" t="s">
        <v>1036</v>
      </c>
      <c r="R133" s="56" t="s">
        <v>140</v>
      </c>
      <c r="S133" s="43" t="s">
        <v>1037</v>
      </c>
      <c r="T133" s="75" t="s">
        <v>98</v>
      </c>
      <c r="U133" s="53" t="s">
        <v>594</v>
      </c>
      <c r="V133" s="53" t="s">
        <v>77</v>
      </c>
      <c r="W133" s="53" t="s">
        <v>58</v>
      </c>
      <c r="X133" s="53">
        <v>47000000</v>
      </c>
      <c r="Y133" s="53" t="s">
        <v>143</v>
      </c>
      <c r="Z133" s="53" t="s">
        <v>99</v>
      </c>
      <c r="AA133" s="53" t="s">
        <v>81</v>
      </c>
      <c r="AB133" s="57" t="s">
        <v>144</v>
      </c>
      <c r="AC133" s="63" t="s">
        <v>145</v>
      </c>
      <c r="AD133" s="58" t="s">
        <v>83</v>
      </c>
      <c r="AE133" s="58"/>
      <c r="AF133" s="58"/>
      <c r="AG133" s="58" t="str">
        <f t="shared" si="6"/>
        <v>НЕТ</v>
      </c>
      <c r="AH133" s="58"/>
      <c r="AI133" s="58"/>
      <c r="AJ133" s="65" t="s">
        <v>146</v>
      </c>
      <c r="AK133" s="65" t="s">
        <v>146</v>
      </c>
      <c r="AL133" s="65" t="s">
        <v>146</v>
      </c>
      <c r="AM133" s="65" t="s">
        <v>146</v>
      </c>
      <c r="AN133" s="59"/>
      <c r="AO133" s="59"/>
      <c r="AP133" s="60"/>
      <c r="AQ133" s="60"/>
      <c r="AR133" s="60"/>
      <c r="AS133" s="60"/>
    </row>
    <row r="134" spans="1:45" s="61" customFormat="1" ht="78" customHeight="1" x14ac:dyDescent="0.25">
      <c r="A134" s="39">
        <v>130</v>
      </c>
      <c r="B134" s="39" t="s">
        <v>51</v>
      </c>
      <c r="C134" s="39" t="s">
        <v>1038</v>
      </c>
      <c r="D134" s="39" t="s">
        <v>53</v>
      </c>
      <c r="E134" s="39" t="s">
        <v>1039</v>
      </c>
      <c r="F134" s="39" t="s">
        <v>51</v>
      </c>
      <c r="G134" s="39" t="s">
        <v>1040</v>
      </c>
      <c r="H134" s="40">
        <v>3000</v>
      </c>
      <c r="I134" s="39" t="s">
        <v>1041</v>
      </c>
      <c r="J134" s="39" t="s">
        <v>57</v>
      </c>
      <c r="K134" s="39"/>
      <c r="L134" s="39"/>
      <c r="M134" s="39"/>
      <c r="N134" s="55" t="s">
        <v>58</v>
      </c>
      <c r="O134" s="56" t="s">
        <v>138</v>
      </c>
      <c r="P134" s="62">
        <v>43819</v>
      </c>
      <c r="Q134" s="56" t="s">
        <v>72</v>
      </c>
      <c r="R134" s="56" t="s">
        <v>140</v>
      </c>
      <c r="S134" s="43" t="s">
        <v>1042</v>
      </c>
      <c r="T134" s="75" t="s">
        <v>98</v>
      </c>
      <c r="U134" s="53" t="s">
        <v>1043</v>
      </c>
      <c r="V134" s="53" t="s">
        <v>77</v>
      </c>
      <c r="W134" s="53" t="s">
        <v>58</v>
      </c>
      <c r="X134" s="53">
        <v>30000000</v>
      </c>
      <c r="Y134" s="53" t="s">
        <v>143</v>
      </c>
      <c r="Z134" s="53" t="s">
        <v>99</v>
      </c>
      <c r="AA134" s="53" t="s">
        <v>346</v>
      </c>
      <c r="AB134" s="57" t="s">
        <v>63</v>
      </c>
      <c r="AC134" s="63" t="s">
        <v>145</v>
      </c>
      <c r="AD134" s="58" t="s">
        <v>100</v>
      </c>
      <c r="AE134" s="58"/>
      <c r="AF134" s="58"/>
      <c r="AG134" s="58" t="str">
        <f t="shared" si="6"/>
        <v>НЕТ</v>
      </c>
      <c r="AH134" s="58"/>
      <c r="AI134" s="58"/>
      <c r="AJ134" s="65" t="s">
        <v>146</v>
      </c>
      <c r="AK134" s="65" t="s">
        <v>146</v>
      </c>
      <c r="AL134" s="65" t="s">
        <v>146</v>
      </c>
      <c r="AM134" s="65" t="s">
        <v>146</v>
      </c>
      <c r="AN134" s="59"/>
      <c r="AO134" s="59"/>
      <c r="AP134" s="60"/>
      <c r="AQ134" s="60"/>
      <c r="AR134" s="60"/>
      <c r="AS134" s="60"/>
    </row>
    <row r="135" spans="1:45" s="61" customFormat="1" ht="78" customHeight="1" x14ac:dyDescent="0.25">
      <c r="A135" s="39">
        <v>131</v>
      </c>
      <c r="B135" s="39" t="s">
        <v>51</v>
      </c>
      <c r="C135" s="39" t="s">
        <v>1044</v>
      </c>
      <c r="D135" s="39" t="s">
        <v>53</v>
      </c>
      <c r="E135" s="39" t="s">
        <v>1045</v>
      </c>
      <c r="F135" s="39" t="s">
        <v>51</v>
      </c>
      <c r="G135" s="39" t="s">
        <v>1046</v>
      </c>
      <c r="H135" s="40">
        <v>1433.5648000000001</v>
      </c>
      <c r="I135" s="39" t="s">
        <v>1047</v>
      </c>
      <c r="J135" s="39" t="s">
        <v>57</v>
      </c>
      <c r="K135" s="39"/>
      <c r="L135" s="39"/>
      <c r="M135" s="39"/>
      <c r="N135" s="55" t="s">
        <v>58</v>
      </c>
      <c r="O135" s="56" t="s">
        <v>59</v>
      </c>
      <c r="P135" s="56"/>
      <c r="Q135" s="56" t="s">
        <v>72</v>
      </c>
      <c r="R135" s="56" t="s">
        <v>140</v>
      </c>
      <c r="S135" s="43" t="s">
        <v>1048</v>
      </c>
      <c r="T135" s="75" t="s">
        <v>98</v>
      </c>
      <c r="U135" s="53" t="s">
        <v>1049</v>
      </c>
      <c r="V135" s="53" t="s">
        <v>77</v>
      </c>
      <c r="W135" s="53" t="s">
        <v>58</v>
      </c>
      <c r="X135" s="53" t="s">
        <v>1050</v>
      </c>
      <c r="Y135" s="53" t="s">
        <v>143</v>
      </c>
      <c r="Z135" s="53" t="s">
        <v>99</v>
      </c>
      <c r="AA135" s="53" t="s">
        <v>81</v>
      </c>
      <c r="AB135" s="57" t="s">
        <v>63</v>
      </c>
      <c r="AC135" s="63" t="s">
        <v>145</v>
      </c>
      <c r="AD135" s="58" t="s">
        <v>100</v>
      </c>
      <c r="AE135" s="58"/>
      <c r="AF135" s="58"/>
      <c r="AG135" s="58" t="str">
        <f t="shared" si="6"/>
        <v>НЕТ</v>
      </c>
      <c r="AH135" s="58"/>
      <c r="AI135" s="58"/>
      <c r="AJ135" s="47" t="s">
        <v>66</v>
      </c>
      <c r="AK135" s="48" t="s">
        <v>67</v>
      </c>
      <c r="AL135" s="48" t="s">
        <v>67</v>
      </c>
      <c r="AM135" s="48" t="s">
        <v>67</v>
      </c>
      <c r="AN135" s="59"/>
      <c r="AO135" s="59"/>
      <c r="AP135" s="60"/>
      <c r="AQ135" s="60"/>
      <c r="AR135" s="60"/>
      <c r="AS135" s="60"/>
    </row>
    <row r="136" spans="1:45" s="61" customFormat="1" ht="157.5" customHeight="1" x14ac:dyDescent="0.25">
      <c r="A136" s="39">
        <v>132</v>
      </c>
      <c r="B136" s="39" t="s">
        <v>51</v>
      </c>
      <c r="C136" s="39" t="s">
        <v>1051</v>
      </c>
      <c r="D136" s="39" t="s">
        <v>53</v>
      </c>
      <c r="E136" s="39" t="s">
        <v>1052</v>
      </c>
      <c r="F136" s="39" t="s">
        <v>51</v>
      </c>
      <c r="G136" s="39" t="s">
        <v>1053</v>
      </c>
      <c r="H136" s="40">
        <v>1000</v>
      </c>
      <c r="I136" s="39" t="s">
        <v>1054</v>
      </c>
      <c r="J136" s="39" t="s">
        <v>57</v>
      </c>
      <c r="K136" s="39"/>
      <c r="L136" s="39"/>
      <c r="M136" s="39"/>
      <c r="N136" s="55" t="s">
        <v>58</v>
      </c>
      <c r="O136" s="56" t="s">
        <v>59</v>
      </c>
      <c r="P136" s="56"/>
      <c r="Q136" s="56" t="s">
        <v>1055</v>
      </c>
      <c r="R136" s="56" t="s">
        <v>1056</v>
      </c>
      <c r="S136" s="43" t="s">
        <v>1057</v>
      </c>
      <c r="T136" s="53" t="s">
        <v>91</v>
      </c>
      <c r="U136" s="53" t="s">
        <v>1058</v>
      </c>
      <c r="V136" s="53" t="s">
        <v>77</v>
      </c>
      <c r="W136" s="53" t="s">
        <v>1059</v>
      </c>
      <c r="X136" s="53" t="s">
        <v>612</v>
      </c>
      <c r="Y136" s="53" t="s">
        <v>143</v>
      </c>
      <c r="Z136" s="53" t="s">
        <v>1060</v>
      </c>
      <c r="AA136" s="53" t="s">
        <v>81</v>
      </c>
      <c r="AB136" s="57" t="s">
        <v>63</v>
      </c>
      <c r="AC136" s="63" t="s">
        <v>145</v>
      </c>
      <c r="AD136" s="58" t="s">
        <v>64</v>
      </c>
      <c r="AE136" s="58"/>
      <c r="AF136" s="58"/>
      <c r="AG136" s="58" t="str">
        <f t="shared" si="6"/>
        <v>НЕТ</v>
      </c>
      <c r="AH136" s="58"/>
      <c r="AI136" s="58"/>
      <c r="AJ136" s="47" t="s">
        <v>66</v>
      </c>
      <c r="AK136" s="48" t="s">
        <v>67</v>
      </c>
      <c r="AL136" s="48" t="s">
        <v>67</v>
      </c>
      <c r="AM136" s="48" t="s">
        <v>67</v>
      </c>
      <c r="AN136" s="59"/>
      <c r="AO136" s="59"/>
      <c r="AP136" s="60"/>
      <c r="AQ136" s="60"/>
      <c r="AR136" s="60"/>
      <c r="AS136" s="60"/>
    </row>
    <row r="137" spans="1:45" s="61" customFormat="1" ht="110.25" x14ac:dyDescent="0.25">
      <c r="A137" s="39">
        <v>133</v>
      </c>
      <c r="B137" s="39" t="s">
        <v>51</v>
      </c>
      <c r="C137" s="39" t="s">
        <v>1061</v>
      </c>
      <c r="D137" s="39" t="s">
        <v>53</v>
      </c>
      <c r="E137" s="39" t="s">
        <v>1062</v>
      </c>
      <c r="F137" s="39" t="s">
        <v>51</v>
      </c>
      <c r="G137" s="39" t="s">
        <v>1063</v>
      </c>
      <c r="H137" s="40">
        <v>969.30449999999996</v>
      </c>
      <c r="I137" s="39" t="s">
        <v>1064</v>
      </c>
      <c r="J137" s="39" t="s">
        <v>57</v>
      </c>
      <c r="K137" s="39"/>
      <c r="L137" s="39"/>
      <c r="M137" s="39"/>
      <c r="N137" s="55" t="s">
        <v>58</v>
      </c>
      <c r="O137" s="56" t="s">
        <v>59</v>
      </c>
      <c r="P137" s="56"/>
      <c r="Q137" s="56" t="s">
        <v>72</v>
      </c>
      <c r="R137" s="73" t="s">
        <v>1065</v>
      </c>
      <c r="S137" s="74" t="s">
        <v>1066</v>
      </c>
      <c r="T137" s="53" t="s">
        <v>91</v>
      </c>
      <c r="U137" s="75" t="s">
        <v>1067</v>
      </c>
      <c r="V137" s="53" t="s">
        <v>77</v>
      </c>
      <c r="W137" s="53" t="s">
        <v>1059</v>
      </c>
      <c r="X137" s="75">
        <v>9693045</v>
      </c>
      <c r="Y137" s="53" t="s">
        <v>143</v>
      </c>
      <c r="Z137" s="75" t="s">
        <v>1068</v>
      </c>
      <c r="AA137" s="75" t="s">
        <v>81</v>
      </c>
      <c r="AB137" s="57" t="s">
        <v>144</v>
      </c>
      <c r="AC137" s="63" t="s">
        <v>145</v>
      </c>
      <c r="AD137" s="58" t="s">
        <v>100</v>
      </c>
      <c r="AE137" s="58"/>
      <c r="AF137" s="58"/>
      <c r="AG137" s="58" t="str">
        <f>$AG$135</f>
        <v>НЕТ</v>
      </c>
      <c r="AH137" s="58"/>
      <c r="AI137" s="58"/>
      <c r="AJ137" s="47" t="s">
        <v>66</v>
      </c>
      <c r="AK137" s="48" t="s">
        <v>67</v>
      </c>
      <c r="AL137" s="48" t="s">
        <v>67</v>
      </c>
      <c r="AM137" s="48" t="s">
        <v>67</v>
      </c>
      <c r="AN137" s="59"/>
      <c r="AO137" s="59"/>
      <c r="AP137" s="60"/>
      <c r="AQ137" s="60"/>
      <c r="AR137" s="60"/>
      <c r="AS137" s="60"/>
    </row>
    <row r="138" spans="1:45" s="61" customFormat="1" ht="101.25" customHeight="1" x14ac:dyDescent="0.25">
      <c r="A138" s="39">
        <v>134</v>
      </c>
      <c r="B138" s="39" t="s">
        <v>51</v>
      </c>
      <c r="C138" s="39" t="s">
        <v>1069</v>
      </c>
      <c r="D138" s="39" t="s">
        <v>53</v>
      </c>
      <c r="E138" s="39" t="s">
        <v>1070</v>
      </c>
      <c r="F138" s="39" t="s">
        <v>51</v>
      </c>
      <c r="G138" s="39" t="s">
        <v>1071</v>
      </c>
      <c r="H138" s="40">
        <v>500</v>
      </c>
      <c r="I138" s="39" t="s">
        <v>1072</v>
      </c>
      <c r="J138" s="39" t="s">
        <v>57</v>
      </c>
      <c r="K138" s="39"/>
      <c r="L138" s="39"/>
      <c r="M138" s="39"/>
      <c r="N138" s="55" t="s">
        <v>58</v>
      </c>
      <c r="O138" s="56" t="s">
        <v>138</v>
      </c>
      <c r="P138" s="62">
        <v>43819</v>
      </c>
      <c r="Q138" s="56" t="s">
        <v>1073</v>
      </c>
      <c r="R138" s="56" t="s">
        <v>140</v>
      </c>
      <c r="S138" s="43" t="s">
        <v>1074</v>
      </c>
      <c r="T138" s="53" t="s">
        <v>91</v>
      </c>
      <c r="U138" s="53" t="s">
        <v>1075</v>
      </c>
      <c r="V138" s="53" t="s">
        <v>77</v>
      </c>
      <c r="W138" s="53" t="s">
        <v>1059</v>
      </c>
      <c r="X138" s="53">
        <v>5000000</v>
      </c>
      <c r="Y138" s="53" t="s">
        <v>143</v>
      </c>
      <c r="Z138" s="53" t="s">
        <v>99</v>
      </c>
      <c r="AA138" s="53" t="s">
        <v>346</v>
      </c>
      <c r="AB138" s="57" t="s">
        <v>144</v>
      </c>
      <c r="AC138" s="63" t="s">
        <v>145</v>
      </c>
      <c r="AD138" s="58" t="s">
        <v>83</v>
      </c>
      <c r="AE138" s="58"/>
      <c r="AF138" s="58"/>
      <c r="AG138" s="58" t="str">
        <f>$AG$135</f>
        <v>НЕТ</v>
      </c>
      <c r="AH138" s="58"/>
      <c r="AI138" s="58"/>
      <c r="AJ138" s="65" t="s">
        <v>146</v>
      </c>
      <c r="AK138" s="65" t="s">
        <v>146</v>
      </c>
      <c r="AL138" s="65" t="s">
        <v>146</v>
      </c>
      <c r="AM138" s="65" t="s">
        <v>146</v>
      </c>
      <c r="AN138" s="59"/>
      <c r="AO138" s="59"/>
      <c r="AP138" s="60"/>
      <c r="AQ138" s="60"/>
      <c r="AR138" s="60"/>
      <c r="AS138" s="60"/>
    </row>
    <row r="139" spans="1:45" s="61" customFormat="1" ht="131.25" customHeight="1" x14ac:dyDescent="0.25">
      <c r="A139" s="39">
        <v>135</v>
      </c>
      <c r="B139" s="39" t="s">
        <v>51</v>
      </c>
      <c r="C139" s="39" t="s">
        <v>1076</v>
      </c>
      <c r="D139" s="39" t="s">
        <v>53</v>
      </c>
      <c r="E139" s="39" t="s">
        <v>1062</v>
      </c>
      <c r="F139" s="39" t="s">
        <v>51</v>
      </c>
      <c r="G139" s="39" t="s">
        <v>1077</v>
      </c>
      <c r="H139" s="40">
        <v>1410.9294</v>
      </c>
      <c r="I139" s="39" t="s">
        <v>1078</v>
      </c>
      <c r="J139" s="39" t="s">
        <v>57</v>
      </c>
      <c r="K139" s="39"/>
      <c r="L139" s="39"/>
      <c r="M139" s="39"/>
      <c r="N139" s="55" t="s">
        <v>58</v>
      </c>
      <c r="O139" s="56" t="s">
        <v>59</v>
      </c>
      <c r="P139" s="56"/>
      <c r="Q139" s="56" t="s">
        <v>72</v>
      </c>
      <c r="R139" s="56" t="s">
        <v>1079</v>
      </c>
      <c r="S139" s="43" t="s">
        <v>1080</v>
      </c>
      <c r="T139" s="53" t="s">
        <v>91</v>
      </c>
      <c r="U139" s="53" t="s">
        <v>76</v>
      </c>
      <c r="V139" s="53" t="s">
        <v>77</v>
      </c>
      <c r="W139" s="53" t="s">
        <v>1059</v>
      </c>
      <c r="X139" s="53">
        <v>14109294</v>
      </c>
      <c r="Y139" s="53" t="s">
        <v>79</v>
      </c>
      <c r="Z139" s="53" t="s">
        <v>1081</v>
      </c>
      <c r="AA139" s="53" t="s">
        <v>81</v>
      </c>
      <c r="AB139" s="57" t="s">
        <v>82</v>
      </c>
      <c r="AC139" s="57"/>
      <c r="AD139" s="58" t="s">
        <v>83</v>
      </c>
      <c r="AE139" s="58"/>
      <c r="AF139" s="58"/>
      <c r="AG139" s="58" t="s">
        <v>297</v>
      </c>
      <c r="AH139" s="58"/>
      <c r="AI139" s="58"/>
      <c r="AJ139" s="47" t="s">
        <v>66</v>
      </c>
      <c r="AK139" s="48" t="s">
        <v>67</v>
      </c>
      <c r="AL139" s="48" t="s">
        <v>67</v>
      </c>
      <c r="AM139" s="48" t="s">
        <v>67</v>
      </c>
      <c r="AN139" s="59"/>
      <c r="AO139" s="59"/>
      <c r="AP139" s="60"/>
      <c r="AQ139" s="60"/>
      <c r="AR139" s="60"/>
      <c r="AS139" s="60"/>
    </row>
    <row r="140" spans="1:45" s="61" customFormat="1" ht="81.75" customHeight="1" x14ac:dyDescent="0.25">
      <c r="A140" s="39">
        <v>136</v>
      </c>
      <c r="B140" s="39" t="s">
        <v>51</v>
      </c>
      <c r="C140" s="39" t="s">
        <v>1082</v>
      </c>
      <c r="D140" s="39" t="s">
        <v>53</v>
      </c>
      <c r="E140" s="39" t="s">
        <v>1083</v>
      </c>
      <c r="F140" s="39" t="s">
        <v>51</v>
      </c>
      <c r="G140" s="39" t="s">
        <v>1084</v>
      </c>
      <c r="H140" s="40">
        <v>775.06089999999995</v>
      </c>
      <c r="I140" s="39" t="s">
        <v>1085</v>
      </c>
      <c r="J140" s="39" t="s">
        <v>57</v>
      </c>
      <c r="K140" s="39"/>
      <c r="L140" s="39"/>
      <c r="M140" s="39"/>
      <c r="N140" s="55" t="s">
        <v>58</v>
      </c>
      <c r="O140" s="56" t="s">
        <v>59</v>
      </c>
      <c r="P140" s="56"/>
      <c r="Q140" s="56" t="s">
        <v>1086</v>
      </c>
      <c r="R140" s="56" t="s">
        <v>140</v>
      </c>
      <c r="S140" s="43" t="s">
        <v>1087</v>
      </c>
      <c r="T140" s="53" t="s">
        <v>91</v>
      </c>
      <c r="U140" s="53" t="s">
        <v>1088</v>
      </c>
      <c r="V140" s="53" t="s">
        <v>77</v>
      </c>
      <c r="W140" s="53" t="s">
        <v>1059</v>
      </c>
      <c r="X140" s="53">
        <v>7750609</v>
      </c>
      <c r="Y140" s="53" t="s">
        <v>143</v>
      </c>
      <c r="Z140" s="53" t="s">
        <v>99</v>
      </c>
      <c r="AA140" s="53" t="s">
        <v>346</v>
      </c>
      <c r="AB140" s="57" t="s">
        <v>144</v>
      </c>
      <c r="AC140" s="63" t="s">
        <v>145</v>
      </c>
      <c r="AD140" s="58" t="s">
        <v>83</v>
      </c>
      <c r="AE140" s="58"/>
      <c r="AF140" s="58"/>
      <c r="AG140" s="58" t="str">
        <f>$AG$138</f>
        <v>НЕТ</v>
      </c>
      <c r="AH140" s="58"/>
      <c r="AI140" s="58"/>
      <c r="AJ140" s="47" t="s">
        <v>66</v>
      </c>
      <c r="AK140" s="48" t="s">
        <v>67</v>
      </c>
      <c r="AL140" s="48" t="s">
        <v>67</v>
      </c>
      <c r="AM140" s="48" t="s">
        <v>67</v>
      </c>
      <c r="AN140" s="59"/>
      <c r="AO140" s="59"/>
      <c r="AP140" s="60"/>
      <c r="AQ140" s="60"/>
      <c r="AR140" s="60"/>
      <c r="AS140" s="60"/>
    </row>
    <row r="141" spans="1:45" s="61" customFormat="1" ht="63" x14ac:dyDescent="0.25">
      <c r="A141" s="39">
        <v>137</v>
      </c>
      <c r="B141" s="39" t="s">
        <v>51</v>
      </c>
      <c r="C141" s="39" t="s">
        <v>1089</v>
      </c>
      <c r="D141" s="39" t="s">
        <v>53</v>
      </c>
      <c r="E141" s="39" t="s">
        <v>759</v>
      </c>
      <c r="F141" s="39" t="s">
        <v>51</v>
      </c>
      <c r="G141" s="39" t="s">
        <v>1090</v>
      </c>
      <c r="H141" s="40">
        <v>777.3587</v>
      </c>
      <c r="I141" s="39" t="s">
        <v>1091</v>
      </c>
      <c r="J141" s="39" t="s">
        <v>57</v>
      </c>
      <c r="K141" s="39"/>
      <c r="L141" s="39"/>
      <c r="M141" s="39"/>
      <c r="N141" s="55" t="s">
        <v>58</v>
      </c>
      <c r="O141" s="56" t="s">
        <v>59</v>
      </c>
      <c r="P141" s="56"/>
      <c r="Q141" s="56" t="s">
        <v>762</v>
      </c>
      <c r="R141" s="56" t="s">
        <v>140</v>
      </c>
      <c r="S141" s="43" t="s">
        <v>1092</v>
      </c>
      <c r="T141" s="53" t="s">
        <v>98</v>
      </c>
      <c r="U141" s="53" t="s">
        <v>1093</v>
      </c>
      <c r="V141" s="53" t="s">
        <v>77</v>
      </c>
      <c r="W141" s="53" t="s">
        <v>1059</v>
      </c>
      <c r="X141" s="53" t="s">
        <v>1094</v>
      </c>
      <c r="Y141" s="53" t="s">
        <v>143</v>
      </c>
      <c r="Z141" s="53" t="s">
        <v>99</v>
      </c>
      <c r="AA141" s="53" t="s">
        <v>81</v>
      </c>
      <c r="AB141" s="57" t="s">
        <v>144</v>
      </c>
      <c r="AC141" s="63" t="s">
        <v>145</v>
      </c>
      <c r="AD141" s="58" t="s">
        <v>83</v>
      </c>
      <c r="AE141" s="58"/>
      <c r="AF141" s="58"/>
      <c r="AG141" s="58" t="str">
        <f>$AG$138</f>
        <v>НЕТ</v>
      </c>
      <c r="AH141" s="58"/>
      <c r="AI141" s="58"/>
      <c r="AJ141" s="47" t="s">
        <v>66</v>
      </c>
      <c r="AK141" s="48" t="s">
        <v>67</v>
      </c>
      <c r="AL141" s="48" t="s">
        <v>67</v>
      </c>
      <c r="AM141" s="48" t="s">
        <v>67</v>
      </c>
      <c r="AN141" s="59"/>
      <c r="AO141" s="59"/>
      <c r="AP141" s="60"/>
      <c r="AQ141" s="60"/>
      <c r="AR141" s="60"/>
      <c r="AS141" s="60"/>
    </row>
    <row r="142" spans="1:45" s="61" customFormat="1" ht="93" customHeight="1" x14ac:dyDescent="0.25">
      <c r="A142" s="39">
        <v>138</v>
      </c>
      <c r="B142" s="39" t="s">
        <v>51</v>
      </c>
      <c r="C142" s="39" t="s">
        <v>1095</v>
      </c>
      <c r="D142" s="39" t="s">
        <v>53</v>
      </c>
      <c r="E142" s="39" t="s">
        <v>1096</v>
      </c>
      <c r="F142" s="39" t="s">
        <v>51</v>
      </c>
      <c r="G142" s="39" t="s">
        <v>1097</v>
      </c>
      <c r="H142" s="40">
        <v>500</v>
      </c>
      <c r="I142" s="39" t="s">
        <v>1098</v>
      </c>
      <c r="J142" s="39" t="s">
        <v>57</v>
      </c>
      <c r="K142" s="39"/>
      <c r="L142" s="39"/>
      <c r="M142" s="39"/>
      <c r="N142" s="55" t="s">
        <v>58</v>
      </c>
      <c r="O142" s="56" t="s">
        <v>59</v>
      </c>
      <c r="P142" s="56"/>
      <c r="Q142" s="56" t="s">
        <v>1099</v>
      </c>
      <c r="R142" s="56" t="s">
        <v>140</v>
      </c>
      <c r="S142" s="43" t="s">
        <v>1100</v>
      </c>
      <c r="T142" s="53" t="s">
        <v>98</v>
      </c>
      <c r="U142" s="53" t="s">
        <v>1101</v>
      </c>
      <c r="V142" s="53" t="s">
        <v>77</v>
      </c>
      <c r="W142" s="53" t="s">
        <v>1059</v>
      </c>
      <c r="X142" s="53">
        <v>5000000</v>
      </c>
      <c r="Y142" s="53" t="s">
        <v>143</v>
      </c>
      <c r="Z142" s="53" t="s">
        <v>99</v>
      </c>
      <c r="AA142" s="53" t="s">
        <v>81</v>
      </c>
      <c r="AB142" s="57" t="s">
        <v>144</v>
      </c>
      <c r="AC142" s="63" t="s">
        <v>145</v>
      </c>
      <c r="AD142" s="58" t="s">
        <v>83</v>
      </c>
      <c r="AE142" s="58"/>
      <c r="AF142" s="58"/>
      <c r="AG142" s="58" t="str">
        <f>$AG$138</f>
        <v>НЕТ</v>
      </c>
      <c r="AH142" s="58"/>
      <c r="AI142" s="58"/>
      <c r="AJ142" s="47" t="s">
        <v>66</v>
      </c>
      <c r="AK142" s="48" t="s">
        <v>67</v>
      </c>
      <c r="AL142" s="48" t="s">
        <v>67</v>
      </c>
      <c r="AM142" s="48" t="s">
        <v>67</v>
      </c>
      <c r="AN142" s="59"/>
      <c r="AO142" s="59"/>
      <c r="AP142" s="60"/>
      <c r="AQ142" s="60"/>
      <c r="AR142" s="60"/>
      <c r="AS142" s="60"/>
    </row>
    <row r="143" spans="1:45" s="61" customFormat="1" ht="141.75" x14ac:dyDescent="0.25">
      <c r="A143" s="39">
        <v>139</v>
      </c>
      <c r="B143" s="39" t="s">
        <v>51</v>
      </c>
      <c r="C143" s="39" t="s">
        <v>1102</v>
      </c>
      <c r="D143" s="39" t="s">
        <v>53</v>
      </c>
      <c r="E143" s="39" t="s">
        <v>1103</v>
      </c>
      <c r="F143" s="39" t="s">
        <v>51</v>
      </c>
      <c r="G143" s="39" t="s">
        <v>1104</v>
      </c>
      <c r="H143" s="40">
        <v>790</v>
      </c>
      <c r="I143" s="39" t="s">
        <v>1105</v>
      </c>
      <c r="J143" s="39" t="s">
        <v>57</v>
      </c>
      <c r="K143" s="39"/>
      <c r="L143" s="39"/>
      <c r="M143" s="39"/>
      <c r="N143" s="55" t="s">
        <v>58</v>
      </c>
      <c r="O143" s="56" t="s">
        <v>59</v>
      </c>
      <c r="P143" s="56"/>
      <c r="Q143" s="56" t="s">
        <v>1106</v>
      </c>
      <c r="R143" s="73" t="s">
        <v>1107</v>
      </c>
      <c r="S143" s="74" t="s">
        <v>1108</v>
      </c>
      <c r="T143" s="53" t="s">
        <v>98</v>
      </c>
      <c r="U143" s="75" t="s">
        <v>76</v>
      </c>
      <c r="V143" s="53" t="s">
        <v>77</v>
      </c>
      <c r="W143" s="53" t="s">
        <v>1059</v>
      </c>
      <c r="X143" s="75" t="s">
        <v>1109</v>
      </c>
      <c r="Y143" s="53" t="s">
        <v>143</v>
      </c>
      <c r="Z143" s="75" t="s">
        <v>1110</v>
      </c>
      <c r="AA143" s="75" t="s">
        <v>81</v>
      </c>
      <c r="AB143" s="57" t="s">
        <v>144</v>
      </c>
      <c r="AC143" s="63" t="s">
        <v>145</v>
      </c>
      <c r="AD143" s="58" t="s">
        <v>83</v>
      </c>
      <c r="AE143" s="58"/>
      <c r="AF143" s="58"/>
      <c r="AG143" s="58" t="str">
        <f>$AG$138</f>
        <v>НЕТ</v>
      </c>
      <c r="AH143" s="58"/>
      <c r="AI143" s="58"/>
      <c r="AJ143" s="47" t="s">
        <v>66</v>
      </c>
      <c r="AK143" s="48" t="s">
        <v>67</v>
      </c>
      <c r="AL143" s="48" t="s">
        <v>67</v>
      </c>
      <c r="AM143" s="48" t="s">
        <v>67</v>
      </c>
      <c r="AN143" s="59"/>
      <c r="AO143" s="59"/>
      <c r="AP143" s="60"/>
      <c r="AQ143" s="60"/>
      <c r="AR143" s="60"/>
      <c r="AS143" s="60"/>
    </row>
    <row r="144" spans="1:45" s="61" customFormat="1" ht="110.25" x14ac:dyDescent="0.25">
      <c r="A144" s="39">
        <v>140</v>
      </c>
      <c r="B144" s="39" t="s">
        <v>51</v>
      </c>
      <c r="C144" s="39" t="s">
        <v>1111</v>
      </c>
      <c r="D144" s="39" t="s">
        <v>53</v>
      </c>
      <c r="E144" s="39" t="s">
        <v>1112</v>
      </c>
      <c r="F144" s="39" t="s">
        <v>51</v>
      </c>
      <c r="G144" s="39" t="s">
        <v>1113</v>
      </c>
      <c r="H144" s="40">
        <v>800</v>
      </c>
      <c r="I144" s="39" t="s">
        <v>1114</v>
      </c>
      <c r="J144" s="39" t="s">
        <v>57</v>
      </c>
      <c r="K144" s="39"/>
      <c r="L144" s="39"/>
      <c r="M144" s="39"/>
      <c r="N144" s="55" t="s">
        <v>58</v>
      </c>
      <c r="O144" s="56" t="s">
        <v>138</v>
      </c>
      <c r="P144" s="62">
        <v>43819</v>
      </c>
      <c r="Q144" s="56" t="s">
        <v>1115</v>
      </c>
      <c r="R144" s="73" t="s">
        <v>1116</v>
      </c>
      <c r="S144" s="74" t="s">
        <v>1117</v>
      </c>
      <c r="T144" s="53" t="s">
        <v>98</v>
      </c>
      <c r="U144" s="75" t="s">
        <v>1118</v>
      </c>
      <c r="V144" s="53" t="s">
        <v>77</v>
      </c>
      <c r="W144" s="53" t="s">
        <v>1059</v>
      </c>
      <c r="X144" s="75">
        <v>8000000</v>
      </c>
      <c r="Y144" s="53" t="s">
        <v>143</v>
      </c>
      <c r="Z144" s="75" t="s">
        <v>1119</v>
      </c>
      <c r="AA144" s="75" t="s">
        <v>346</v>
      </c>
      <c r="AB144" s="57" t="s">
        <v>144</v>
      </c>
      <c r="AC144" s="63" t="s">
        <v>145</v>
      </c>
      <c r="AD144" s="58" t="s">
        <v>83</v>
      </c>
      <c r="AE144" s="58"/>
      <c r="AF144" s="58"/>
      <c r="AG144" s="58" t="str">
        <f>$AG$138</f>
        <v>НЕТ</v>
      </c>
      <c r="AH144" s="58"/>
      <c r="AI144" s="58"/>
      <c r="AJ144" s="65" t="s">
        <v>146</v>
      </c>
      <c r="AK144" s="65" t="s">
        <v>146</v>
      </c>
      <c r="AL144" s="65" t="s">
        <v>146</v>
      </c>
      <c r="AM144" s="65" t="s">
        <v>146</v>
      </c>
      <c r="AN144" s="59"/>
      <c r="AO144" s="59"/>
      <c r="AP144" s="60"/>
      <c r="AQ144" s="60"/>
      <c r="AR144" s="60"/>
      <c r="AS144" s="60"/>
    </row>
    <row r="145" spans="1:45" s="61" customFormat="1" ht="110.25" x14ac:dyDescent="0.25">
      <c r="A145" s="39">
        <v>141</v>
      </c>
      <c r="B145" s="39" t="s">
        <v>51</v>
      </c>
      <c r="C145" s="39" t="s">
        <v>1120</v>
      </c>
      <c r="D145" s="39" t="s">
        <v>53</v>
      </c>
      <c r="E145" s="39" t="s">
        <v>1121</v>
      </c>
      <c r="F145" s="39" t="s">
        <v>51</v>
      </c>
      <c r="G145" s="39" t="s">
        <v>1122</v>
      </c>
      <c r="H145" s="40">
        <v>500</v>
      </c>
      <c r="I145" s="39" t="s">
        <v>1123</v>
      </c>
      <c r="J145" s="39" t="s">
        <v>57</v>
      </c>
      <c r="K145" s="39"/>
      <c r="L145" s="39"/>
      <c r="M145" s="39"/>
      <c r="N145" s="55" t="s">
        <v>58</v>
      </c>
      <c r="O145" s="56" t="s">
        <v>138</v>
      </c>
      <c r="P145" s="62">
        <v>43819</v>
      </c>
      <c r="Q145" s="56" t="s">
        <v>1124</v>
      </c>
      <c r="R145" s="56" t="s">
        <v>1125</v>
      </c>
      <c r="S145" s="43" t="s">
        <v>1126</v>
      </c>
      <c r="T145" s="53" t="s">
        <v>98</v>
      </c>
      <c r="U145" s="53" t="s">
        <v>1127</v>
      </c>
      <c r="V145" s="53" t="s">
        <v>77</v>
      </c>
      <c r="W145" s="53" t="s">
        <v>1059</v>
      </c>
      <c r="X145" s="53">
        <v>5000000</v>
      </c>
      <c r="Y145" s="53" t="s">
        <v>143</v>
      </c>
      <c r="Z145" s="53" t="s">
        <v>1128</v>
      </c>
      <c r="AA145" s="75" t="s">
        <v>346</v>
      </c>
      <c r="AB145" s="57" t="s">
        <v>144</v>
      </c>
      <c r="AC145" s="63" t="s">
        <v>145</v>
      </c>
      <c r="AD145" s="58" t="s">
        <v>83</v>
      </c>
      <c r="AE145" s="58"/>
      <c r="AF145" s="58"/>
      <c r="AG145" s="58" t="s">
        <v>1129</v>
      </c>
      <c r="AH145" s="58"/>
      <c r="AI145" s="58"/>
      <c r="AJ145" s="65" t="s">
        <v>146</v>
      </c>
      <c r="AK145" s="65" t="s">
        <v>146</v>
      </c>
      <c r="AL145" s="65" t="s">
        <v>146</v>
      </c>
      <c r="AM145" s="65" t="s">
        <v>146</v>
      </c>
      <c r="AN145" s="59"/>
      <c r="AO145" s="59"/>
      <c r="AP145" s="60"/>
      <c r="AQ145" s="60"/>
      <c r="AR145" s="60"/>
      <c r="AS145" s="60"/>
    </row>
    <row r="146" spans="1:45" s="61" customFormat="1" ht="110.25" x14ac:dyDescent="0.25">
      <c r="A146" s="39">
        <v>142</v>
      </c>
      <c r="B146" s="39" t="s">
        <v>51</v>
      </c>
      <c r="C146" s="39" t="s">
        <v>1130</v>
      </c>
      <c r="D146" s="39" t="s">
        <v>53</v>
      </c>
      <c r="E146" s="39" t="s">
        <v>1131</v>
      </c>
      <c r="F146" s="39" t="s">
        <v>51</v>
      </c>
      <c r="G146" s="39" t="s">
        <v>1132</v>
      </c>
      <c r="H146" s="40">
        <v>2000</v>
      </c>
      <c r="I146" s="39" t="s">
        <v>1133</v>
      </c>
      <c r="J146" s="39" t="s">
        <v>57</v>
      </c>
      <c r="K146" s="39"/>
      <c r="L146" s="39"/>
      <c r="M146" s="39"/>
      <c r="N146" s="55" t="s">
        <v>58</v>
      </c>
      <c r="O146" s="56" t="s">
        <v>138</v>
      </c>
      <c r="P146" s="62">
        <v>43819</v>
      </c>
      <c r="Q146" s="56" t="s">
        <v>1134</v>
      </c>
      <c r="R146" s="73" t="s">
        <v>1135</v>
      </c>
      <c r="S146" s="74" t="s">
        <v>1136</v>
      </c>
      <c r="T146" s="53" t="s">
        <v>98</v>
      </c>
      <c r="U146" s="75" t="s">
        <v>1137</v>
      </c>
      <c r="V146" s="53" t="s">
        <v>77</v>
      </c>
      <c r="W146" s="53" t="s">
        <v>1059</v>
      </c>
      <c r="X146" s="75">
        <v>20000000</v>
      </c>
      <c r="Y146" s="75" t="s">
        <v>79</v>
      </c>
      <c r="Z146" s="75" t="s">
        <v>1138</v>
      </c>
      <c r="AA146" s="75" t="s">
        <v>346</v>
      </c>
      <c r="AB146" s="57" t="s">
        <v>63</v>
      </c>
      <c r="AC146" s="57"/>
      <c r="AD146" s="58" t="s">
        <v>64</v>
      </c>
      <c r="AE146" s="58"/>
      <c r="AF146" s="58"/>
      <c r="AG146" s="64" t="str">
        <f>[1]сортировка!$I$291</f>
        <v>от 19.11.2018 № ЕТ-06/4231</v>
      </c>
      <c r="AH146" s="58"/>
      <c r="AI146" s="58"/>
      <c r="AJ146" s="65" t="s">
        <v>146</v>
      </c>
      <c r="AK146" s="65" t="s">
        <v>146</v>
      </c>
      <c r="AL146" s="65" t="s">
        <v>146</v>
      </c>
      <c r="AM146" s="65" t="s">
        <v>146</v>
      </c>
      <c r="AN146" s="59"/>
      <c r="AO146" s="59"/>
      <c r="AP146" s="60"/>
      <c r="AQ146" s="60"/>
      <c r="AR146" s="60"/>
      <c r="AS146" s="60"/>
    </row>
    <row r="147" spans="1:45" s="61" customFormat="1" ht="130.5" customHeight="1" x14ac:dyDescent="0.25">
      <c r="A147" s="39">
        <v>143</v>
      </c>
      <c r="B147" s="39" t="s">
        <v>51</v>
      </c>
      <c r="C147" s="39" t="s">
        <v>1139</v>
      </c>
      <c r="D147" s="39" t="s">
        <v>53</v>
      </c>
      <c r="E147" s="39" t="s">
        <v>1140</v>
      </c>
      <c r="F147" s="39" t="s">
        <v>51</v>
      </c>
      <c r="G147" s="39" t="s">
        <v>1141</v>
      </c>
      <c r="H147" s="40">
        <v>500</v>
      </c>
      <c r="I147" s="39" t="s">
        <v>1142</v>
      </c>
      <c r="J147" s="39" t="s">
        <v>57</v>
      </c>
      <c r="K147" s="39"/>
      <c r="L147" s="39"/>
      <c r="M147" s="39"/>
      <c r="N147" s="55" t="s">
        <v>88</v>
      </c>
      <c r="O147" s="56" t="s">
        <v>138</v>
      </c>
      <c r="P147" s="62">
        <v>43819</v>
      </c>
      <c r="Q147" s="56" t="s">
        <v>1143</v>
      </c>
      <c r="R147" s="56" t="s">
        <v>1144</v>
      </c>
      <c r="S147" s="43" t="s">
        <v>1145</v>
      </c>
      <c r="T147" s="53" t="s">
        <v>98</v>
      </c>
      <c r="U147" s="53" t="s">
        <v>1146</v>
      </c>
      <c r="V147" s="53" t="s">
        <v>77</v>
      </c>
      <c r="W147" s="53" t="s">
        <v>1147</v>
      </c>
      <c r="X147" s="53">
        <v>5000000</v>
      </c>
      <c r="Y147" s="53" t="s">
        <v>143</v>
      </c>
      <c r="Z147" s="53" t="s">
        <v>1148</v>
      </c>
      <c r="AA147" s="53" t="s">
        <v>346</v>
      </c>
      <c r="AB147" s="57" t="s">
        <v>63</v>
      </c>
      <c r="AC147" s="63" t="s">
        <v>145</v>
      </c>
      <c r="AD147" s="58" t="s">
        <v>64</v>
      </c>
      <c r="AE147" s="58"/>
      <c r="AF147" s="58"/>
      <c r="AG147" s="58" t="str">
        <f>$AG$144</f>
        <v>НЕТ</v>
      </c>
      <c r="AH147" s="58"/>
      <c r="AI147" s="58"/>
      <c r="AJ147" s="65" t="s">
        <v>146</v>
      </c>
      <c r="AK147" s="65" t="s">
        <v>146</v>
      </c>
      <c r="AL147" s="65" t="s">
        <v>146</v>
      </c>
      <c r="AM147" s="65" t="s">
        <v>146</v>
      </c>
      <c r="AN147" s="59"/>
      <c r="AO147" s="59"/>
      <c r="AP147" s="60"/>
      <c r="AQ147" s="60"/>
      <c r="AR147" s="60"/>
      <c r="AS147" s="60"/>
    </row>
    <row r="148" spans="1:45" s="61" customFormat="1" ht="96.75" customHeight="1" x14ac:dyDescent="0.25">
      <c r="A148" s="39">
        <v>144</v>
      </c>
      <c r="B148" s="39" t="s">
        <v>51</v>
      </c>
      <c r="C148" s="39" t="s">
        <v>1149</v>
      </c>
      <c r="D148" s="39" t="s">
        <v>53</v>
      </c>
      <c r="E148" s="39" t="s">
        <v>1150</v>
      </c>
      <c r="F148" s="39" t="s">
        <v>51</v>
      </c>
      <c r="G148" s="39" t="s">
        <v>1151</v>
      </c>
      <c r="H148" s="40">
        <v>1067.5923</v>
      </c>
      <c r="I148" s="39" t="s">
        <v>1152</v>
      </c>
      <c r="J148" s="39" t="s">
        <v>57</v>
      </c>
      <c r="K148" s="39"/>
      <c r="L148" s="39"/>
      <c r="M148" s="39"/>
      <c r="N148" s="55" t="s">
        <v>58</v>
      </c>
      <c r="O148" s="56" t="s">
        <v>59</v>
      </c>
      <c r="P148" s="56"/>
      <c r="Q148" s="56" t="s">
        <v>1153</v>
      </c>
      <c r="R148" s="56" t="s">
        <v>140</v>
      </c>
      <c r="S148" s="43" t="s">
        <v>1154</v>
      </c>
      <c r="T148" s="53" t="s">
        <v>98</v>
      </c>
      <c r="U148" s="53" t="s">
        <v>449</v>
      </c>
      <c r="V148" s="53" t="s">
        <v>77</v>
      </c>
      <c r="W148" s="53" t="s">
        <v>1059</v>
      </c>
      <c r="X148" s="53">
        <v>10675923</v>
      </c>
      <c r="Y148" s="53" t="s">
        <v>143</v>
      </c>
      <c r="Z148" s="53" t="s">
        <v>99</v>
      </c>
      <c r="AA148" s="53" t="s">
        <v>81</v>
      </c>
      <c r="AB148" s="57" t="s">
        <v>144</v>
      </c>
      <c r="AC148" s="63" t="s">
        <v>145</v>
      </c>
      <c r="AD148" s="58" t="s">
        <v>83</v>
      </c>
      <c r="AE148" s="58"/>
      <c r="AF148" s="58"/>
      <c r="AG148" s="58" t="str">
        <f>$AG$144</f>
        <v>НЕТ</v>
      </c>
      <c r="AH148" s="58"/>
      <c r="AI148" s="58"/>
      <c r="AJ148" s="47" t="s">
        <v>66</v>
      </c>
      <c r="AK148" s="48" t="s">
        <v>67</v>
      </c>
      <c r="AL148" s="48" t="s">
        <v>67</v>
      </c>
      <c r="AM148" s="48" t="s">
        <v>67</v>
      </c>
      <c r="AN148" s="59"/>
      <c r="AO148" s="59"/>
      <c r="AP148" s="60"/>
      <c r="AQ148" s="60"/>
      <c r="AR148" s="60"/>
      <c r="AS148" s="60"/>
    </row>
    <row r="149" spans="1:45" s="61" customFormat="1" ht="219.75" customHeight="1" x14ac:dyDescent="0.25">
      <c r="A149" s="39">
        <v>145</v>
      </c>
      <c r="B149" s="39" t="s">
        <v>51</v>
      </c>
      <c r="C149" s="39" t="s">
        <v>1155</v>
      </c>
      <c r="D149" s="39" t="s">
        <v>53</v>
      </c>
      <c r="E149" s="39" t="s">
        <v>1156</v>
      </c>
      <c r="F149" s="39" t="s">
        <v>51</v>
      </c>
      <c r="G149" s="39" t="s">
        <v>1157</v>
      </c>
      <c r="H149" s="40">
        <v>6627.0852000000004</v>
      </c>
      <c r="I149" s="39" t="s">
        <v>1158</v>
      </c>
      <c r="J149" s="39" t="s">
        <v>57</v>
      </c>
      <c r="K149" s="39"/>
      <c r="L149" s="39"/>
      <c r="M149" s="39"/>
      <c r="N149" s="55" t="s">
        <v>58</v>
      </c>
      <c r="O149" s="56" t="s">
        <v>59</v>
      </c>
      <c r="P149" s="56"/>
      <c r="Q149" s="56" t="s">
        <v>1159</v>
      </c>
      <c r="R149" s="73" t="s">
        <v>1160</v>
      </c>
      <c r="S149" s="74" t="s">
        <v>1161</v>
      </c>
      <c r="T149" s="53" t="s">
        <v>98</v>
      </c>
      <c r="U149" s="75" t="s">
        <v>1162</v>
      </c>
      <c r="V149" s="53" t="s">
        <v>77</v>
      </c>
      <c r="W149" s="53" t="s">
        <v>1059</v>
      </c>
      <c r="X149" s="75" t="s">
        <v>1163</v>
      </c>
      <c r="Y149" s="53" t="s">
        <v>143</v>
      </c>
      <c r="Z149" s="75" t="s">
        <v>1164</v>
      </c>
      <c r="AA149" s="53" t="s">
        <v>81</v>
      </c>
      <c r="AB149" s="57" t="s">
        <v>63</v>
      </c>
      <c r="AC149" s="63" t="s">
        <v>145</v>
      </c>
      <c r="AD149" s="58" t="s">
        <v>64</v>
      </c>
      <c r="AE149" s="58"/>
      <c r="AF149" s="58"/>
      <c r="AG149" s="58" t="str">
        <f>$AG$144</f>
        <v>НЕТ</v>
      </c>
      <c r="AH149" s="58"/>
      <c r="AI149" s="58"/>
      <c r="AJ149" s="47" t="s">
        <v>66</v>
      </c>
      <c r="AK149" s="48" t="s">
        <v>67</v>
      </c>
      <c r="AL149" s="48" t="s">
        <v>67</v>
      </c>
      <c r="AM149" s="48" t="s">
        <v>67</v>
      </c>
      <c r="AN149" s="59"/>
      <c r="AO149" s="59"/>
      <c r="AP149" s="60"/>
      <c r="AQ149" s="60"/>
      <c r="AR149" s="60"/>
      <c r="AS149" s="60"/>
    </row>
    <row r="150" spans="1:45" s="61" customFormat="1" ht="173.25" x14ac:dyDescent="0.25">
      <c r="A150" s="39">
        <v>146</v>
      </c>
      <c r="B150" s="39" t="s">
        <v>51</v>
      </c>
      <c r="C150" s="39" t="s">
        <v>1165</v>
      </c>
      <c r="D150" s="39" t="s">
        <v>53</v>
      </c>
      <c r="E150" s="39" t="s">
        <v>1166</v>
      </c>
      <c r="F150" s="39" t="s">
        <v>51</v>
      </c>
      <c r="G150" s="39" t="s">
        <v>1167</v>
      </c>
      <c r="H150" s="40">
        <v>1500</v>
      </c>
      <c r="I150" s="39" t="s">
        <v>1168</v>
      </c>
      <c r="J150" s="39" t="s">
        <v>57</v>
      </c>
      <c r="K150" s="39"/>
      <c r="L150" s="39"/>
      <c r="M150" s="39"/>
      <c r="N150" s="55" t="s">
        <v>58</v>
      </c>
      <c r="O150" s="56" t="s">
        <v>59</v>
      </c>
      <c r="P150" s="56"/>
      <c r="Q150" s="56" t="s">
        <v>1169</v>
      </c>
      <c r="R150" s="56" t="s">
        <v>1170</v>
      </c>
      <c r="S150" s="43" t="s">
        <v>1171</v>
      </c>
      <c r="T150" s="53" t="s">
        <v>98</v>
      </c>
      <c r="U150" s="53" t="s">
        <v>1172</v>
      </c>
      <c r="V150" s="53" t="s">
        <v>77</v>
      </c>
      <c r="W150" s="53" t="s">
        <v>1059</v>
      </c>
      <c r="X150" s="53">
        <v>15601327</v>
      </c>
      <c r="Y150" s="53" t="s">
        <v>79</v>
      </c>
      <c r="Z150" s="53" t="s">
        <v>1173</v>
      </c>
      <c r="AA150" s="53" t="s">
        <v>81</v>
      </c>
      <c r="AB150" s="57"/>
      <c r="AC150" s="57"/>
      <c r="AD150" s="58" t="s">
        <v>64</v>
      </c>
      <c r="AE150" s="58"/>
      <c r="AF150" s="58"/>
      <c r="AG150" s="58" t="str">
        <f>$AG$144</f>
        <v>НЕТ</v>
      </c>
      <c r="AH150" s="58"/>
      <c r="AI150" s="58"/>
      <c r="AJ150" s="47" t="s">
        <v>66</v>
      </c>
      <c r="AK150" s="48" t="s">
        <v>67</v>
      </c>
      <c r="AL150" s="48" t="s">
        <v>67</v>
      </c>
      <c r="AM150" s="48" t="s">
        <v>67</v>
      </c>
      <c r="AN150" s="59"/>
      <c r="AO150" s="59"/>
      <c r="AP150" s="60"/>
      <c r="AQ150" s="60"/>
      <c r="AR150" s="60"/>
      <c r="AS150" s="60"/>
    </row>
    <row r="151" spans="1:45" s="61" customFormat="1" ht="159.75" customHeight="1" x14ac:dyDescent="0.25">
      <c r="A151" s="39">
        <v>147</v>
      </c>
      <c r="B151" s="39" t="s">
        <v>51</v>
      </c>
      <c r="C151" s="39" t="s">
        <v>1174</v>
      </c>
      <c r="D151" s="39" t="s">
        <v>53</v>
      </c>
      <c r="E151" s="39" t="s">
        <v>1175</v>
      </c>
      <c r="F151" s="39" t="s">
        <v>51</v>
      </c>
      <c r="G151" s="39" t="s">
        <v>1176</v>
      </c>
      <c r="H151" s="40">
        <v>1000</v>
      </c>
      <c r="I151" s="39" t="s">
        <v>1177</v>
      </c>
      <c r="J151" s="39" t="s">
        <v>57</v>
      </c>
      <c r="K151" s="39"/>
      <c r="L151" s="39"/>
      <c r="M151" s="39"/>
      <c r="N151" s="55" t="s">
        <v>58</v>
      </c>
      <c r="O151" s="56" t="s">
        <v>138</v>
      </c>
      <c r="P151" s="62">
        <v>43819</v>
      </c>
      <c r="Q151" s="56" t="s">
        <v>1178</v>
      </c>
      <c r="R151" s="56" t="s">
        <v>1179</v>
      </c>
      <c r="S151" s="43" t="s">
        <v>1180</v>
      </c>
      <c r="T151" s="53" t="s">
        <v>98</v>
      </c>
      <c r="U151" s="53" t="s">
        <v>1181</v>
      </c>
      <c r="V151" s="53" t="s">
        <v>77</v>
      </c>
      <c r="W151" s="53" t="s">
        <v>1059</v>
      </c>
      <c r="X151" s="53">
        <v>10000000</v>
      </c>
      <c r="Y151" s="53" t="s">
        <v>143</v>
      </c>
      <c r="Z151" s="53" t="s">
        <v>1182</v>
      </c>
      <c r="AA151" s="53" t="s">
        <v>81</v>
      </c>
      <c r="AB151" s="57" t="s">
        <v>63</v>
      </c>
      <c r="AC151" s="63" t="s">
        <v>145</v>
      </c>
      <c r="AD151" s="58" t="s">
        <v>64</v>
      </c>
      <c r="AE151" s="58"/>
      <c r="AF151" s="58"/>
      <c r="AG151" s="64" t="str">
        <f>[1]сортировка!$I$308</f>
        <v>от 06.02.2019 № ак-06/702</v>
      </c>
      <c r="AH151" s="58"/>
      <c r="AI151" s="58"/>
      <c r="AJ151" s="65" t="s">
        <v>146</v>
      </c>
      <c r="AK151" s="65" t="s">
        <v>146</v>
      </c>
      <c r="AL151" s="65" t="s">
        <v>146</v>
      </c>
      <c r="AM151" s="65" t="s">
        <v>146</v>
      </c>
      <c r="AN151" s="59"/>
      <c r="AO151" s="59"/>
      <c r="AP151" s="60"/>
      <c r="AQ151" s="60"/>
      <c r="AR151" s="60"/>
      <c r="AS151" s="60"/>
    </row>
    <row r="152" spans="1:45" s="61" customFormat="1" ht="90" customHeight="1" x14ac:dyDescent="0.25">
      <c r="A152" s="39">
        <v>148</v>
      </c>
      <c r="B152" s="39" t="s">
        <v>51</v>
      </c>
      <c r="C152" s="39" t="s">
        <v>1183</v>
      </c>
      <c r="D152" s="39" t="s">
        <v>53</v>
      </c>
      <c r="E152" s="39" t="s">
        <v>1184</v>
      </c>
      <c r="F152" s="39" t="s">
        <v>51</v>
      </c>
      <c r="G152" s="39" t="s">
        <v>1185</v>
      </c>
      <c r="H152" s="40">
        <v>1918.7</v>
      </c>
      <c r="I152" s="39" t="s">
        <v>1186</v>
      </c>
      <c r="J152" s="39" t="s">
        <v>57</v>
      </c>
      <c r="K152" s="39"/>
      <c r="L152" s="39"/>
      <c r="M152" s="39"/>
      <c r="N152" s="55" t="s">
        <v>58</v>
      </c>
      <c r="O152" s="56" t="s">
        <v>59</v>
      </c>
      <c r="P152" s="56"/>
      <c r="Q152" s="56" t="s">
        <v>1187</v>
      </c>
      <c r="R152" s="56" t="s">
        <v>140</v>
      </c>
      <c r="S152" s="43" t="s">
        <v>1188</v>
      </c>
      <c r="T152" s="53" t="s">
        <v>98</v>
      </c>
      <c r="U152" s="53" t="s">
        <v>1189</v>
      </c>
      <c r="V152" s="53" t="s">
        <v>77</v>
      </c>
      <c r="W152" s="53" t="s">
        <v>1059</v>
      </c>
      <c r="X152" s="53">
        <v>19187000</v>
      </c>
      <c r="Y152" s="53" t="s">
        <v>143</v>
      </c>
      <c r="Z152" s="53" t="s">
        <v>99</v>
      </c>
      <c r="AA152" s="53" t="s">
        <v>81</v>
      </c>
      <c r="AB152" s="57" t="s">
        <v>144</v>
      </c>
      <c r="AC152" s="63" t="s">
        <v>145</v>
      </c>
      <c r="AD152" s="58" t="s">
        <v>83</v>
      </c>
      <c r="AE152" s="58"/>
      <c r="AF152" s="58"/>
      <c r="AG152" s="58" t="str">
        <f>$AG$150</f>
        <v>НЕТ</v>
      </c>
      <c r="AH152" s="58"/>
      <c r="AI152" s="58"/>
      <c r="AJ152" s="47" t="s">
        <v>66</v>
      </c>
      <c r="AK152" s="48" t="s">
        <v>67</v>
      </c>
      <c r="AL152" s="48" t="s">
        <v>67</v>
      </c>
      <c r="AM152" s="48" t="s">
        <v>67</v>
      </c>
      <c r="AN152" s="59"/>
      <c r="AO152" s="59"/>
      <c r="AP152" s="60"/>
      <c r="AQ152" s="60"/>
      <c r="AR152" s="60"/>
      <c r="AS152" s="60"/>
    </row>
    <row r="153" spans="1:45" s="61" customFormat="1" ht="94.5" x14ac:dyDescent="0.25">
      <c r="A153" s="39">
        <v>149</v>
      </c>
      <c r="B153" s="39" t="s">
        <v>51</v>
      </c>
      <c r="C153" s="39" t="s">
        <v>1190</v>
      </c>
      <c r="D153" s="39" t="s">
        <v>53</v>
      </c>
      <c r="E153" s="39" t="s">
        <v>1191</v>
      </c>
      <c r="F153" s="39" t="s">
        <v>51</v>
      </c>
      <c r="G153" s="39" t="s">
        <v>1192</v>
      </c>
      <c r="H153" s="40">
        <v>2741.9407000000001</v>
      </c>
      <c r="I153" s="39" t="s">
        <v>1193</v>
      </c>
      <c r="J153" s="39" t="s">
        <v>57</v>
      </c>
      <c r="K153" s="39"/>
      <c r="L153" s="39"/>
      <c r="M153" s="39"/>
      <c r="N153" s="55" t="s">
        <v>58</v>
      </c>
      <c r="O153" s="56" t="s">
        <v>59</v>
      </c>
      <c r="P153" s="56"/>
      <c r="Q153" s="56" t="s">
        <v>72</v>
      </c>
      <c r="R153" s="56" t="s">
        <v>1194</v>
      </c>
      <c r="S153" s="43" t="s">
        <v>1195</v>
      </c>
      <c r="T153" s="53" t="s">
        <v>98</v>
      </c>
      <c r="U153" s="53" t="s">
        <v>512</v>
      </c>
      <c r="V153" s="53" t="s">
        <v>77</v>
      </c>
      <c r="W153" s="53" t="s">
        <v>1059</v>
      </c>
      <c r="X153" s="53">
        <v>27419407</v>
      </c>
      <c r="Y153" s="53" t="s">
        <v>143</v>
      </c>
      <c r="Z153" s="53" t="s">
        <v>99</v>
      </c>
      <c r="AA153" s="53" t="s">
        <v>81</v>
      </c>
      <c r="AB153" s="57" t="s">
        <v>63</v>
      </c>
      <c r="AC153" s="63" t="s">
        <v>145</v>
      </c>
      <c r="AD153" s="58" t="s">
        <v>100</v>
      </c>
      <c r="AE153" s="58"/>
      <c r="AF153" s="58"/>
      <c r="AG153" s="58" t="str">
        <f>$AG$150</f>
        <v>НЕТ</v>
      </c>
      <c r="AH153" s="58"/>
      <c r="AI153" s="58"/>
      <c r="AJ153" s="47" t="s">
        <v>66</v>
      </c>
      <c r="AK153" s="48" t="s">
        <v>67</v>
      </c>
      <c r="AL153" s="48" t="s">
        <v>67</v>
      </c>
      <c r="AM153" s="48" t="s">
        <v>67</v>
      </c>
      <c r="AN153" s="59"/>
      <c r="AO153" s="59"/>
      <c r="AP153" s="60"/>
      <c r="AQ153" s="60"/>
      <c r="AR153" s="60"/>
      <c r="AS153" s="60"/>
    </row>
    <row r="154" spans="1:45" s="61" customFormat="1" ht="110.25" x14ac:dyDescent="0.25">
      <c r="A154" s="39">
        <v>150</v>
      </c>
      <c r="B154" s="39" t="s">
        <v>51</v>
      </c>
      <c r="C154" s="39" t="s">
        <v>1196</v>
      </c>
      <c r="D154" s="39" t="s">
        <v>53</v>
      </c>
      <c r="E154" s="39" t="s">
        <v>1197</v>
      </c>
      <c r="F154" s="39" t="s">
        <v>51</v>
      </c>
      <c r="G154" s="39" t="s">
        <v>1198</v>
      </c>
      <c r="H154" s="40">
        <v>2499.9427000000001</v>
      </c>
      <c r="I154" s="39" t="s">
        <v>1199</v>
      </c>
      <c r="J154" s="39" t="s">
        <v>57</v>
      </c>
      <c r="K154" s="39"/>
      <c r="L154" s="39"/>
      <c r="M154" s="39"/>
      <c r="N154" s="55" t="s">
        <v>58</v>
      </c>
      <c r="O154" s="56" t="s">
        <v>59</v>
      </c>
      <c r="P154" s="56"/>
      <c r="Q154" s="56" t="s">
        <v>1200</v>
      </c>
      <c r="R154" s="56" t="s">
        <v>1201</v>
      </c>
      <c r="S154" s="43" t="s">
        <v>1202</v>
      </c>
      <c r="T154" s="53" t="s">
        <v>98</v>
      </c>
      <c r="U154" s="53" t="s">
        <v>512</v>
      </c>
      <c r="V154" s="53" t="s">
        <v>77</v>
      </c>
      <c r="W154" s="53" t="s">
        <v>1059</v>
      </c>
      <c r="X154" s="53">
        <v>24999427</v>
      </c>
      <c r="Y154" s="53" t="s">
        <v>143</v>
      </c>
      <c r="Z154" s="53" t="s">
        <v>1203</v>
      </c>
      <c r="AA154" s="53" t="s">
        <v>81</v>
      </c>
      <c r="AB154" s="57" t="s">
        <v>63</v>
      </c>
      <c r="AC154" s="63" t="s">
        <v>145</v>
      </c>
      <c r="AD154" s="58" t="s">
        <v>64</v>
      </c>
      <c r="AE154" s="58"/>
      <c r="AF154" s="58"/>
      <c r="AG154" s="64" t="str">
        <f>[1]сортировка!$I$41</f>
        <v>от 31.01.2019 год № МА 06/514</v>
      </c>
      <c r="AH154" s="58"/>
      <c r="AI154" s="58"/>
      <c r="AJ154" s="47" t="s">
        <v>66</v>
      </c>
      <c r="AK154" s="48" t="s">
        <v>67</v>
      </c>
      <c r="AL154" s="48" t="s">
        <v>67</v>
      </c>
      <c r="AM154" s="48" t="s">
        <v>67</v>
      </c>
      <c r="AN154" s="59"/>
      <c r="AO154" s="59"/>
      <c r="AP154" s="60"/>
      <c r="AQ154" s="60"/>
      <c r="AR154" s="60"/>
      <c r="AS154" s="60"/>
    </row>
    <row r="155" spans="1:45" s="61" customFormat="1" ht="106.5" customHeight="1" x14ac:dyDescent="0.25">
      <c r="A155" s="39">
        <v>151</v>
      </c>
      <c r="B155" s="39" t="s">
        <v>51</v>
      </c>
      <c r="C155" s="39" t="s">
        <v>1204</v>
      </c>
      <c r="D155" s="39" t="s">
        <v>53</v>
      </c>
      <c r="E155" s="39" t="s">
        <v>1205</v>
      </c>
      <c r="F155" s="39" t="s">
        <v>51</v>
      </c>
      <c r="G155" s="39" t="s">
        <v>1206</v>
      </c>
      <c r="H155" s="40">
        <v>1000</v>
      </c>
      <c r="I155" s="39" t="s">
        <v>1207</v>
      </c>
      <c r="J155" s="39" t="s">
        <v>57</v>
      </c>
      <c r="K155" s="39"/>
      <c r="L155" s="39"/>
      <c r="M155" s="39"/>
      <c r="N155" s="55" t="s">
        <v>105</v>
      </c>
      <c r="O155" s="56" t="s">
        <v>138</v>
      </c>
      <c r="P155" s="62">
        <v>43819</v>
      </c>
      <c r="Q155" s="56" t="s">
        <v>72</v>
      </c>
      <c r="R155" s="56" t="s">
        <v>140</v>
      </c>
      <c r="S155" s="43" t="s">
        <v>1208</v>
      </c>
      <c r="T155" s="53" t="s">
        <v>98</v>
      </c>
      <c r="U155" s="53" t="s">
        <v>1209</v>
      </c>
      <c r="V155" s="53" t="s">
        <v>77</v>
      </c>
      <c r="W155" s="53" t="s">
        <v>105</v>
      </c>
      <c r="X155" s="53">
        <v>10000000</v>
      </c>
      <c r="Y155" s="53" t="s">
        <v>143</v>
      </c>
      <c r="Z155" s="53" t="s">
        <v>1210</v>
      </c>
      <c r="AA155" s="53" t="s">
        <v>81</v>
      </c>
      <c r="AB155" s="57" t="s">
        <v>63</v>
      </c>
      <c r="AC155" s="63" t="s">
        <v>145</v>
      </c>
      <c r="AD155" s="58" t="s">
        <v>100</v>
      </c>
      <c r="AE155" s="58"/>
      <c r="AF155" s="58"/>
      <c r="AG155" s="58" t="str">
        <f>$AG$152</f>
        <v>НЕТ</v>
      </c>
      <c r="AH155" s="58"/>
      <c r="AI155" s="58"/>
      <c r="AJ155" s="65" t="s">
        <v>146</v>
      </c>
      <c r="AK155" s="65" t="s">
        <v>146</v>
      </c>
      <c r="AL155" s="65" t="s">
        <v>146</v>
      </c>
      <c r="AM155" s="65" t="s">
        <v>146</v>
      </c>
      <c r="AN155" s="59"/>
      <c r="AO155" s="59"/>
      <c r="AP155" s="60"/>
      <c r="AQ155" s="60"/>
      <c r="AR155" s="60"/>
      <c r="AS155" s="60"/>
    </row>
    <row r="156" spans="1:45" s="61" customFormat="1" ht="173.25" x14ac:dyDescent="0.25">
      <c r="A156" s="39">
        <v>152</v>
      </c>
      <c r="B156" s="39" t="s">
        <v>51</v>
      </c>
      <c r="C156" s="39" t="s">
        <v>1211</v>
      </c>
      <c r="D156" s="39" t="s">
        <v>53</v>
      </c>
      <c r="E156" s="39" t="s">
        <v>1212</v>
      </c>
      <c r="F156" s="39" t="s">
        <v>51</v>
      </c>
      <c r="G156" s="39" t="s">
        <v>1213</v>
      </c>
      <c r="H156" s="40">
        <v>355.32729999999998</v>
      </c>
      <c r="I156" s="39" t="s">
        <v>1214</v>
      </c>
      <c r="J156" s="39" t="s">
        <v>57</v>
      </c>
      <c r="K156" s="39"/>
      <c r="L156" s="39"/>
      <c r="M156" s="39"/>
      <c r="N156" s="55" t="s">
        <v>58</v>
      </c>
      <c r="O156" s="56" t="s">
        <v>138</v>
      </c>
      <c r="P156" s="62">
        <v>43819</v>
      </c>
      <c r="Q156" s="56" t="s">
        <v>72</v>
      </c>
      <c r="R156" s="73" t="s">
        <v>1215</v>
      </c>
      <c r="S156" s="74" t="s">
        <v>1216</v>
      </c>
      <c r="T156" s="53" t="s">
        <v>98</v>
      </c>
      <c r="U156" s="53" t="s">
        <v>512</v>
      </c>
      <c r="V156" s="53" t="s">
        <v>77</v>
      </c>
      <c r="W156" s="53" t="s">
        <v>1059</v>
      </c>
      <c r="X156" s="75">
        <v>3553273</v>
      </c>
      <c r="Y156" s="53" t="s">
        <v>143</v>
      </c>
      <c r="Z156" s="75" t="s">
        <v>1217</v>
      </c>
      <c r="AA156" s="53" t="s">
        <v>81</v>
      </c>
      <c r="AB156" s="57" t="s">
        <v>144</v>
      </c>
      <c r="AC156" s="63" t="s">
        <v>145</v>
      </c>
      <c r="AD156" s="58" t="s">
        <v>83</v>
      </c>
      <c r="AE156" s="58"/>
      <c r="AF156" s="58"/>
      <c r="AG156" s="58" t="str">
        <f>$AG$152</f>
        <v>НЕТ</v>
      </c>
      <c r="AH156" s="58"/>
      <c r="AI156" s="58"/>
      <c r="AJ156" s="65" t="s">
        <v>146</v>
      </c>
      <c r="AK156" s="65" t="s">
        <v>146</v>
      </c>
      <c r="AL156" s="65" t="s">
        <v>146</v>
      </c>
      <c r="AM156" s="65" t="s">
        <v>146</v>
      </c>
      <c r="AN156" s="59"/>
      <c r="AO156" s="59"/>
      <c r="AP156" s="60"/>
      <c r="AQ156" s="60"/>
      <c r="AR156" s="60"/>
      <c r="AS156" s="60"/>
    </row>
    <row r="157" spans="1:45" s="61" customFormat="1" ht="94.5" x14ac:dyDescent="0.25">
      <c r="A157" s="39">
        <v>153</v>
      </c>
      <c r="B157" s="39" t="s">
        <v>51</v>
      </c>
      <c r="C157" s="39" t="s">
        <v>1218</v>
      </c>
      <c r="D157" s="39" t="s">
        <v>53</v>
      </c>
      <c r="E157" s="39" t="s">
        <v>1197</v>
      </c>
      <c r="F157" s="39" t="s">
        <v>51</v>
      </c>
      <c r="G157" s="39" t="s">
        <v>1219</v>
      </c>
      <c r="H157" s="40">
        <v>499.87079999999997</v>
      </c>
      <c r="I157" s="39" t="s">
        <v>1220</v>
      </c>
      <c r="J157" s="39" t="s">
        <v>57</v>
      </c>
      <c r="K157" s="39"/>
      <c r="L157" s="39"/>
      <c r="M157" s="39"/>
      <c r="N157" s="55" t="s">
        <v>58</v>
      </c>
      <c r="O157" s="56" t="s">
        <v>59</v>
      </c>
      <c r="P157" s="56"/>
      <c r="Q157" s="56" t="s">
        <v>1200</v>
      </c>
      <c r="R157" s="56" t="s">
        <v>1221</v>
      </c>
      <c r="S157" s="43" t="s">
        <v>1222</v>
      </c>
      <c r="T157" s="53" t="s">
        <v>98</v>
      </c>
      <c r="U157" s="53" t="s">
        <v>512</v>
      </c>
      <c r="V157" s="53" t="s">
        <v>77</v>
      </c>
      <c r="W157" s="53" t="s">
        <v>1059</v>
      </c>
      <c r="X157" s="53" t="s">
        <v>1223</v>
      </c>
      <c r="Y157" s="53" t="s">
        <v>143</v>
      </c>
      <c r="Z157" s="53" t="s">
        <v>1224</v>
      </c>
      <c r="AA157" s="53" t="s">
        <v>81</v>
      </c>
      <c r="AB157" s="57" t="s">
        <v>63</v>
      </c>
      <c r="AC157" s="63" t="s">
        <v>145</v>
      </c>
      <c r="AD157" s="58" t="s">
        <v>64</v>
      </c>
      <c r="AE157" s="58"/>
      <c r="AF157" s="58"/>
      <c r="AG157" s="58" t="str">
        <f>$AG$152</f>
        <v>НЕТ</v>
      </c>
      <c r="AH157" s="58"/>
      <c r="AI157" s="58"/>
      <c r="AJ157" s="47" t="s">
        <v>66</v>
      </c>
      <c r="AK157" s="48" t="s">
        <v>67</v>
      </c>
      <c r="AL157" s="48" t="s">
        <v>67</v>
      </c>
      <c r="AM157" s="48" t="s">
        <v>67</v>
      </c>
      <c r="AN157" s="59"/>
      <c r="AO157" s="59"/>
      <c r="AP157" s="60"/>
      <c r="AQ157" s="60"/>
      <c r="AR157" s="60"/>
      <c r="AS157" s="60"/>
    </row>
    <row r="158" spans="1:45" s="61" customFormat="1" ht="157.5" x14ac:dyDescent="0.25">
      <c r="A158" s="39">
        <v>154</v>
      </c>
      <c r="B158" s="39" t="s">
        <v>51</v>
      </c>
      <c r="C158" s="39" t="s">
        <v>1225</v>
      </c>
      <c r="D158" s="39" t="s">
        <v>53</v>
      </c>
      <c r="E158" s="39" t="s">
        <v>1226</v>
      </c>
      <c r="F158" s="39" t="s">
        <v>51</v>
      </c>
      <c r="G158" s="39" t="s">
        <v>1227</v>
      </c>
      <c r="H158" s="40">
        <v>1000</v>
      </c>
      <c r="I158" s="39" t="s">
        <v>1228</v>
      </c>
      <c r="J158" s="39" t="s">
        <v>57</v>
      </c>
      <c r="K158" s="39"/>
      <c r="L158" s="39"/>
      <c r="M158" s="39"/>
      <c r="N158" s="55" t="s">
        <v>58</v>
      </c>
      <c r="O158" s="56" t="s">
        <v>59</v>
      </c>
      <c r="P158" s="56"/>
      <c r="Q158" s="56" t="s">
        <v>1229</v>
      </c>
      <c r="R158" s="56" t="s">
        <v>1230</v>
      </c>
      <c r="S158" s="43" t="s">
        <v>1231</v>
      </c>
      <c r="T158" s="53" t="s">
        <v>98</v>
      </c>
      <c r="U158" s="53" t="s">
        <v>1232</v>
      </c>
      <c r="V158" s="53" t="s">
        <v>77</v>
      </c>
      <c r="W158" s="53" t="s">
        <v>1059</v>
      </c>
      <c r="X158" s="53">
        <v>10000000</v>
      </c>
      <c r="Y158" s="53" t="s">
        <v>143</v>
      </c>
      <c r="Z158" s="53" t="s">
        <v>1233</v>
      </c>
      <c r="AA158" s="53" t="s">
        <v>81</v>
      </c>
      <c r="AB158" s="57" t="s">
        <v>63</v>
      </c>
      <c r="AC158" s="63" t="s">
        <v>145</v>
      </c>
      <c r="AD158" s="58" t="s">
        <v>64</v>
      </c>
      <c r="AE158" s="58"/>
      <c r="AF158" s="58"/>
      <c r="AG158" s="58" t="str">
        <f>$AG$152</f>
        <v>НЕТ</v>
      </c>
      <c r="AH158" s="58"/>
      <c r="AI158" s="58"/>
      <c r="AJ158" s="47" t="s">
        <v>66</v>
      </c>
      <c r="AK158" s="48" t="s">
        <v>67</v>
      </c>
      <c r="AL158" s="48" t="s">
        <v>67</v>
      </c>
      <c r="AM158" s="48" t="s">
        <v>67</v>
      </c>
      <c r="AN158" s="59"/>
      <c r="AO158" s="59"/>
      <c r="AP158" s="60"/>
      <c r="AQ158" s="60"/>
      <c r="AR158" s="60"/>
      <c r="AS158" s="60"/>
    </row>
    <row r="159" spans="1:45" s="61" customFormat="1" ht="110.25" x14ac:dyDescent="0.25">
      <c r="A159" s="39">
        <v>155</v>
      </c>
      <c r="B159" s="39" t="s">
        <v>51</v>
      </c>
      <c r="C159" s="39" t="s">
        <v>1234</v>
      </c>
      <c r="D159" s="39" t="s">
        <v>53</v>
      </c>
      <c r="E159" s="39" t="s">
        <v>205</v>
      </c>
      <c r="F159" s="39" t="s">
        <v>51</v>
      </c>
      <c r="G159" s="39" t="s">
        <v>1235</v>
      </c>
      <c r="H159" s="40">
        <v>500.3</v>
      </c>
      <c r="I159" s="39" t="s">
        <v>1236</v>
      </c>
      <c r="J159" s="39" t="s">
        <v>57</v>
      </c>
      <c r="K159" s="39"/>
      <c r="L159" s="39"/>
      <c r="M159" s="39"/>
      <c r="N159" s="55" t="s">
        <v>58</v>
      </c>
      <c r="O159" s="56" t="s">
        <v>59</v>
      </c>
      <c r="P159" s="56"/>
      <c r="Q159" s="56" t="s">
        <v>1237</v>
      </c>
      <c r="R159" s="56" t="s">
        <v>1238</v>
      </c>
      <c r="S159" s="43" t="s">
        <v>1239</v>
      </c>
      <c r="T159" s="53" t="s">
        <v>98</v>
      </c>
      <c r="U159" s="53" t="s">
        <v>512</v>
      </c>
      <c r="V159" s="53" t="s">
        <v>77</v>
      </c>
      <c r="W159" s="53" t="s">
        <v>1059</v>
      </c>
      <c r="X159" s="53">
        <v>5003000</v>
      </c>
      <c r="Y159" s="53" t="s">
        <v>143</v>
      </c>
      <c r="Z159" s="53" t="s">
        <v>1240</v>
      </c>
      <c r="AA159" s="53" t="s">
        <v>81</v>
      </c>
      <c r="AB159" s="57" t="s">
        <v>63</v>
      </c>
      <c r="AC159" s="63" t="s">
        <v>145</v>
      </c>
      <c r="AD159" s="58" t="s">
        <v>64</v>
      </c>
      <c r="AE159" s="58"/>
      <c r="AF159" s="58"/>
      <c r="AG159" s="64" t="str">
        <f>[1]сортировка!$I$916</f>
        <v>от 15.07.2019 № ма-07/4337</v>
      </c>
      <c r="AH159" s="58"/>
      <c r="AI159" s="58"/>
      <c r="AJ159" s="47" t="s">
        <v>66</v>
      </c>
      <c r="AK159" s="48" t="s">
        <v>67</v>
      </c>
      <c r="AL159" s="48" t="s">
        <v>67</v>
      </c>
      <c r="AM159" s="48" t="s">
        <v>67</v>
      </c>
      <c r="AN159" s="59"/>
      <c r="AO159" s="59"/>
      <c r="AP159" s="60"/>
      <c r="AQ159" s="60"/>
      <c r="AR159" s="60"/>
      <c r="AS159" s="60"/>
    </row>
    <row r="160" spans="1:45" s="61" customFormat="1" ht="89.25" customHeight="1" x14ac:dyDescent="0.25">
      <c r="A160" s="39">
        <v>156</v>
      </c>
      <c r="B160" s="39" t="s">
        <v>51</v>
      </c>
      <c r="C160" s="39" t="s">
        <v>1241</v>
      </c>
      <c r="D160" s="39" t="s">
        <v>53</v>
      </c>
      <c r="E160" s="39" t="s">
        <v>1242</v>
      </c>
      <c r="F160" s="39" t="s">
        <v>51</v>
      </c>
      <c r="G160" s="39" t="s">
        <v>1243</v>
      </c>
      <c r="H160" s="40">
        <v>499.7475</v>
      </c>
      <c r="I160" s="39" t="s">
        <v>1244</v>
      </c>
      <c r="J160" s="39" t="s">
        <v>57</v>
      </c>
      <c r="K160" s="39"/>
      <c r="L160" s="39"/>
      <c r="M160" s="39"/>
      <c r="N160" s="55" t="s">
        <v>105</v>
      </c>
      <c r="O160" s="56" t="s">
        <v>59</v>
      </c>
      <c r="P160" s="56"/>
      <c r="Q160" s="56" t="s">
        <v>72</v>
      </c>
      <c r="R160" s="56" t="s">
        <v>140</v>
      </c>
      <c r="S160" s="43" t="s">
        <v>1245</v>
      </c>
      <c r="T160" s="53" t="s">
        <v>98</v>
      </c>
      <c r="U160" s="53" t="s">
        <v>1246</v>
      </c>
      <c r="V160" s="53" t="s">
        <v>77</v>
      </c>
      <c r="W160" s="53" t="s">
        <v>1059</v>
      </c>
      <c r="X160" s="53">
        <v>4997475</v>
      </c>
      <c r="Y160" s="53" t="s">
        <v>143</v>
      </c>
      <c r="Z160" s="53" t="s">
        <v>99</v>
      </c>
      <c r="AA160" s="53" t="s">
        <v>81</v>
      </c>
      <c r="AB160" s="57" t="s">
        <v>63</v>
      </c>
      <c r="AC160" s="63" t="s">
        <v>145</v>
      </c>
      <c r="AD160" s="58" t="s">
        <v>100</v>
      </c>
      <c r="AE160" s="58"/>
      <c r="AF160" s="58"/>
      <c r="AG160" s="58" t="str">
        <f>$AG$158</f>
        <v>НЕТ</v>
      </c>
      <c r="AH160" s="58"/>
      <c r="AI160" s="58"/>
      <c r="AJ160" s="47" t="s">
        <v>66</v>
      </c>
      <c r="AK160" s="48" t="s">
        <v>67</v>
      </c>
      <c r="AL160" s="48" t="s">
        <v>67</v>
      </c>
      <c r="AM160" s="48" t="s">
        <v>67</v>
      </c>
      <c r="AN160" s="59"/>
      <c r="AO160" s="59"/>
      <c r="AP160" s="60"/>
      <c r="AQ160" s="60"/>
      <c r="AR160" s="60"/>
      <c r="AS160" s="60"/>
    </row>
    <row r="161" spans="1:45" s="61" customFormat="1" ht="94.5" x14ac:dyDescent="0.25">
      <c r="A161" s="39">
        <v>157</v>
      </c>
      <c r="B161" s="39" t="s">
        <v>51</v>
      </c>
      <c r="C161" s="39" t="s">
        <v>1247</v>
      </c>
      <c r="D161" s="39" t="s">
        <v>53</v>
      </c>
      <c r="E161" s="39" t="s">
        <v>1248</v>
      </c>
      <c r="F161" s="39" t="s">
        <v>51</v>
      </c>
      <c r="G161" s="39" t="s">
        <v>1249</v>
      </c>
      <c r="H161" s="40">
        <v>1025.2071000000001</v>
      </c>
      <c r="I161" s="39" t="s">
        <v>1250</v>
      </c>
      <c r="J161" s="39" t="s">
        <v>57</v>
      </c>
      <c r="K161" s="39"/>
      <c r="L161" s="39"/>
      <c r="M161" s="39"/>
      <c r="N161" s="55" t="s">
        <v>58</v>
      </c>
      <c r="O161" s="56" t="s">
        <v>59</v>
      </c>
      <c r="P161" s="56"/>
      <c r="Q161" s="56" t="s">
        <v>1251</v>
      </c>
      <c r="R161" s="56" t="s">
        <v>1252</v>
      </c>
      <c r="S161" s="43" t="s">
        <v>1253</v>
      </c>
      <c r="T161" s="53" t="s">
        <v>91</v>
      </c>
      <c r="U161" s="53" t="s">
        <v>512</v>
      </c>
      <c r="V161" s="53" t="s">
        <v>77</v>
      </c>
      <c r="W161" s="53" t="s">
        <v>1059</v>
      </c>
      <c r="X161" s="53">
        <v>10252071</v>
      </c>
      <c r="Y161" s="53" t="s">
        <v>143</v>
      </c>
      <c r="Z161" s="53" t="s">
        <v>1254</v>
      </c>
      <c r="AA161" s="53" t="s">
        <v>81</v>
      </c>
      <c r="AB161" s="57" t="s">
        <v>63</v>
      </c>
      <c r="AC161" s="63" t="s">
        <v>145</v>
      </c>
      <c r="AD161" s="58" t="s">
        <v>64</v>
      </c>
      <c r="AE161" s="58"/>
      <c r="AF161" s="58"/>
      <c r="AG161" s="64" t="str">
        <f>[1]сортировка!$I$178</f>
        <v>от 31.01.2019 год                      № МА - 06/539</v>
      </c>
      <c r="AH161" s="58"/>
      <c r="AI161" s="58"/>
      <c r="AJ161" s="47" t="s">
        <v>66</v>
      </c>
      <c r="AK161" s="48" t="s">
        <v>67</v>
      </c>
      <c r="AL161" s="48" t="s">
        <v>67</v>
      </c>
      <c r="AM161" s="48" t="s">
        <v>67</v>
      </c>
      <c r="AN161" s="59"/>
      <c r="AO161" s="59"/>
      <c r="AP161" s="60"/>
      <c r="AQ161" s="60"/>
      <c r="AR161" s="60"/>
      <c r="AS161" s="60"/>
    </row>
    <row r="162" spans="1:45" s="61" customFormat="1" ht="87.75" customHeight="1" x14ac:dyDescent="0.25">
      <c r="A162" s="39">
        <v>158</v>
      </c>
      <c r="B162" s="39" t="s">
        <v>51</v>
      </c>
      <c r="C162" s="39" t="s">
        <v>1255</v>
      </c>
      <c r="D162" s="39" t="s">
        <v>53</v>
      </c>
      <c r="E162" s="39" t="s">
        <v>1256</v>
      </c>
      <c r="F162" s="39" t="s">
        <v>51</v>
      </c>
      <c r="G162" s="39" t="s">
        <v>1257</v>
      </c>
      <c r="H162" s="40">
        <v>1094.74</v>
      </c>
      <c r="I162" s="39" t="s">
        <v>1258</v>
      </c>
      <c r="J162" s="39" t="s">
        <v>57</v>
      </c>
      <c r="K162" s="39"/>
      <c r="L162" s="39"/>
      <c r="M162" s="39"/>
      <c r="N162" s="55" t="s">
        <v>58</v>
      </c>
      <c r="O162" s="56" t="s">
        <v>59</v>
      </c>
      <c r="P162" s="56"/>
      <c r="Q162" s="56" t="s">
        <v>72</v>
      </c>
      <c r="R162" s="56" t="s">
        <v>140</v>
      </c>
      <c r="S162" s="43" t="s">
        <v>1259</v>
      </c>
      <c r="T162" s="53" t="s">
        <v>98</v>
      </c>
      <c r="U162" s="53" t="s">
        <v>1260</v>
      </c>
      <c r="V162" s="53" t="s">
        <v>77</v>
      </c>
      <c r="W162" s="53" t="s">
        <v>1261</v>
      </c>
      <c r="X162" s="53">
        <v>10947400</v>
      </c>
      <c r="Y162" s="53" t="s">
        <v>143</v>
      </c>
      <c r="Z162" s="53" t="s">
        <v>99</v>
      </c>
      <c r="AA162" s="53" t="s">
        <v>81</v>
      </c>
      <c r="AB162" s="57" t="s">
        <v>63</v>
      </c>
      <c r="AC162" s="63" t="s">
        <v>145</v>
      </c>
      <c r="AD162" s="58" t="s">
        <v>100</v>
      </c>
      <c r="AE162" s="58"/>
      <c r="AF162" s="58"/>
      <c r="AG162" s="58" t="str">
        <f>$AG$160</f>
        <v>НЕТ</v>
      </c>
      <c r="AH162" s="58"/>
      <c r="AI162" s="58"/>
      <c r="AJ162" s="47" t="s">
        <v>66</v>
      </c>
      <c r="AK162" s="48" t="s">
        <v>67</v>
      </c>
      <c r="AL162" s="48" t="s">
        <v>67</v>
      </c>
      <c r="AM162" s="48" t="s">
        <v>67</v>
      </c>
      <c r="AN162" s="59"/>
      <c r="AO162" s="59"/>
      <c r="AP162" s="60"/>
      <c r="AQ162" s="60"/>
      <c r="AR162" s="60"/>
      <c r="AS162" s="60"/>
    </row>
    <row r="163" spans="1:45" s="61" customFormat="1" ht="141.75" x14ac:dyDescent="0.25">
      <c r="A163" s="39">
        <v>159</v>
      </c>
      <c r="B163" s="39" t="s">
        <v>51</v>
      </c>
      <c r="C163" s="39" t="s">
        <v>1262</v>
      </c>
      <c r="D163" s="39" t="s">
        <v>53</v>
      </c>
      <c r="E163" s="39" t="s">
        <v>1263</v>
      </c>
      <c r="F163" s="39" t="s">
        <v>51</v>
      </c>
      <c r="G163" s="39" t="s">
        <v>1264</v>
      </c>
      <c r="H163" s="40">
        <v>2785.6761000000001</v>
      </c>
      <c r="I163" s="39" t="s">
        <v>1265</v>
      </c>
      <c r="J163" s="39" t="s">
        <v>57</v>
      </c>
      <c r="K163" s="39"/>
      <c r="L163" s="39"/>
      <c r="M163" s="39"/>
      <c r="N163" s="55" t="s">
        <v>58</v>
      </c>
      <c r="O163" s="56" t="s">
        <v>59</v>
      </c>
      <c r="P163" s="56"/>
      <c r="Q163" s="56" t="s">
        <v>1266</v>
      </c>
      <c r="R163" s="56" t="s">
        <v>1267</v>
      </c>
      <c r="S163" s="43" t="s">
        <v>1268</v>
      </c>
      <c r="T163" s="53" t="s">
        <v>98</v>
      </c>
      <c r="U163" s="53" t="s">
        <v>1269</v>
      </c>
      <c r="V163" s="53" t="s">
        <v>77</v>
      </c>
      <c r="W163" s="53" t="s">
        <v>1059</v>
      </c>
      <c r="X163" s="53">
        <v>27856761</v>
      </c>
      <c r="Y163" s="53" t="s">
        <v>143</v>
      </c>
      <c r="Z163" s="53" t="s">
        <v>1270</v>
      </c>
      <c r="AA163" s="53" t="s">
        <v>81</v>
      </c>
      <c r="AB163" s="57" t="s">
        <v>63</v>
      </c>
      <c r="AC163" s="63" t="s">
        <v>145</v>
      </c>
      <c r="AD163" s="58" t="s">
        <v>64</v>
      </c>
      <c r="AE163" s="58"/>
      <c r="AF163" s="58"/>
      <c r="AG163" s="58" t="str">
        <f>$AG$160</f>
        <v>НЕТ</v>
      </c>
      <c r="AH163" s="58"/>
      <c r="AI163" s="58"/>
      <c r="AJ163" s="47" t="s">
        <v>66</v>
      </c>
      <c r="AK163" s="48" t="s">
        <v>67</v>
      </c>
      <c r="AL163" s="48" t="s">
        <v>67</v>
      </c>
      <c r="AM163" s="48" t="s">
        <v>67</v>
      </c>
      <c r="AN163" s="59"/>
      <c r="AO163" s="59"/>
      <c r="AP163" s="60"/>
      <c r="AQ163" s="60"/>
      <c r="AR163" s="60"/>
      <c r="AS163" s="60"/>
    </row>
    <row r="164" spans="1:45" s="61" customFormat="1" ht="110.25" x14ac:dyDescent="0.25">
      <c r="A164" s="39">
        <v>160</v>
      </c>
      <c r="B164" s="39" t="s">
        <v>51</v>
      </c>
      <c r="C164" s="39" t="s">
        <v>1271</v>
      </c>
      <c r="D164" s="39" t="s">
        <v>53</v>
      </c>
      <c r="E164" s="39" t="s">
        <v>1272</v>
      </c>
      <c r="F164" s="39" t="s">
        <v>51</v>
      </c>
      <c r="G164" s="39" t="s">
        <v>1273</v>
      </c>
      <c r="H164" s="40">
        <v>1000</v>
      </c>
      <c r="I164" s="39" t="s">
        <v>1274</v>
      </c>
      <c r="J164" s="39" t="s">
        <v>57</v>
      </c>
      <c r="K164" s="39"/>
      <c r="L164" s="39"/>
      <c r="M164" s="39"/>
      <c r="N164" s="55" t="s">
        <v>58</v>
      </c>
      <c r="O164" s="56" t="s">
        <v>59</v>
      </c>
      <c r="P164" s="56"/>
      <c r="Q164" s="56" t="s">
        <v>1275</v>
      </c>
      <c r="R164" s="56" t="s">
        <v>1276</v>
      </c>
      <c r="S164" s="43" t="s">
        <v>1277</v>
      </c>
      <c r="T164" s="53" t="s">
        <v>98</v>
      </c>
      <c r="U164" s="53" t="s">
        <v>1278</v>
      </c>
      <c r="V164" s="53" t="s">
        <v>77</v>
      </c>
      <c r="W164" s="53" t="s">
        <v>1059</v>
      </c>
      <c r="X164" s="53" t="s">
        <v>1279</v>
      </c>
      <c r="Y164" s="53" t="s">
        <v>79</v>
      </c>
      <c r="Z164" s="53" t="s">
        <v>1280</v>
      </c>
      <c r="AA164" s="53" t="s">
        <v>81</v>
      </c>
      <c r="AB164" s="57" t="s">
        <v>82</v>
      </c>
      <c r="AC164" s="57"/>
      <c r="AD164" s="58" t="s">
        <v>83</v>
      </c>
      <c r="AE164" s="58"/>
      <c r="AF164" s="58"/>
      <c r="AG164" s="58" t="str">
        <f>$AG$160</f>
        <v>НЕТ</v>
      </c>
      <c r="AH164" s="58"/>
      <c r="AI164" s="58"/>
      <c r="AJ164" s="47" t="s">
        <v>66</v>
      </c>
      <c r="AK164" s="48" t="s">
        <v>67</v>
      </c>
      <c r="AL164" s="48" t="s">
        <v>67</v>
      </c>
      <c r="AM164" s="48" t="s">
        <v>67</v>
      </c>
      <c r="AN164" s="59"/>
      <c r="AO164" s="59"/>
      <c r="AP164" s="60"/>
      <c r="AQ164" s="60"/>
      <c r="AR164" s="60"/>
      <c r="AS164" s="60"/>
    </row>
    <row r="165" spans="1:45" s="61" customFormat="1" ht="99.75" customHeight="1" x14ac:dyDescent="0.25">
      <c r="A165" s="39">
        <v>161</v>
      </c>
      <c r="B165" s="39" t="s">
        <v>51</v>
      </c>
      <c r="C165" s="39" t="s">
        <v>1281</v>
      </c>
      <c r="D165" s="39" t="s">
        <v>53</v>
      </c>
      <c r="E165" s="39" t="s">
        <v>1282</v>
      </c>
      <c r="F165" s="39" t="s">
        <v>51</v>
      </c>
      <c r="G165" s="39" t="s">
        <v>1283</v>
      </c>
      <c r="H165" s="40">
        <v>458.43360000000001</v>
      </c>
      <c r="I165" s="39" t="s">
        <v>1284</v>
      </c>
      <c r="J165" s="39" t="s">
        <v>57</v>
      </c>
      <c r="K165" s="39"/>
      <c r="L165" s="39"/>
      <c r="M165" s="39"/>
      <c r="N165" s="55" t="s">
        <v>105</v>
      </c>
      <c r="O165" s="56" t="s">
        <v>59</v>
      </c>
      <c r="P165" s="56"/>
      <c r="Q165" s="56" t="s">
        <v>1285</v>
      </c>
      <c r="R165" s="56" t="s">
        <v>140</v>
      </c>
      <c r="S165" s="43" t="s">
        <v>1286</v>
      </c>
      <c r="T165" s="53" t="s">
        <v>98</v>
      </c>
      <c r="U165" s="53" t="s">
        <v>1287</v>
      </c>
      <c r="V165" s="53" t="s">
        <v>77</v>
      </c>
      <c r="W165" s="53" t="s">
        <v>1059</v>
      </c>
      <c r="X165" s="53">
        <v>4584336</v>
      </c>
      <c r="Y165" s="53" t="s">
        <v>143</v>
      </c>
      <c r="Z165" s="53" t="s">
        <v>99</v>
      </c>
      <c r="AA165" s="53" t="s">
        <v>81</v>
      </c>
      <c r="AB165" s="57" t="s">
        <v>144</v>
      </c>
      <c r="AC165" s="63" t="s">
        <v>145</v>
      </c>
      <c r="AD165" s="58" t="s">
        <v>83</v>
      </c>
      <c r="AE165" s="58"/>
      <c r="AF165" s="58"/>
      <c r="AG165" s="58" t="str">
        <f>$AG$160</f>
        <v>НЕТ</v>
      </c>
      <c r="AH165" s="58"/>
      <c r="AI165" s="58"/>
      <c r="AJ165" s="47" t="s">
        <v>66</v>
      </c>
      <c r="AK165" s="48" t="s">
        <v>67</v>
      </c>
      <c r="AL165" s="48" t="s">
        <v>67</v>
      </c>
      <c r="AM165" s="48" t="s">
        <v>67</v>
      </c>
      <c r="AN165" s="59"/>
      <c r="AO165" s="59"/>
      <c r="AP165" s="60"/>
      <c r="AQ165" s="60"/>
      <c r="AR165" s="60"/>
      <c r="AS165" s="60"/>
    </row>
    <row r="166" spans="1:45" s="61" customFormat="1" ht="192.75" customHeight="1" x14ac:dyDescent="0.25">
      <c r="A166" s="39">
        <v>162</v>
      </c>
      <c r="B166" s="39" t="s">
        <v>51</v>
      </c>
      <c r="C166" s="39" t="s">
        <v>1288</v>
      </c>
      <c r="D166" s="39" t="s">
        <v>53</v>
      </c>
      <c r="E166" s="39" t="s">
        <v>1289</v>
      </c>
      <c r="F166" s="39" t="s">
        <v>51</v>
      </c>
      <c r="G166" s="39" t="s">
        <v>1290</v>
      </c>
      <c r="H166" s="40">
        <v>650</v>
      </c>
      <c r="I166" s="39" t="s">
        <v>1291</v>
      </c>
      <c r="J166" s="39" t="s">
        <v>57</v>
      </c>
      <c r="K166" s="39"/>
      <c r="L166" s="39"/>
      <c r="M166" s="39"/>
      <c r="N166" s="55" t="s">
        <v>58</v>
      </c>
      <c r="O166" s="56" t="s">
        <v>138</v>
      </c>
      <c r="P166" s="62">
        <v>43819</v>
      </c>
      <c r="Q166" s="56" t="s">
        <v>72</v>
      </c>
      <c r="R166" s="56" t="s">
        <v>1292</v>
      </c>
      <c r="S166" s="43" t="s">
        <v>1293</v>
      </c>
      <c r="T166" s="53" t="s">
        <v>98</v>
      </c>
      <c r="U166" s="53" t="s">
        <v>1294</v>
      </c>
      <c r="V166" s="53" t="s">
        <v>77</v>
      </c>
      <c r="W166" s="53" t="s">
        <v>1059</v>
      </c>
      <c r="X166" s="53">
        <v>6500000</v>
      </c>
      <c r="Y166" s="53" t="s">
        <v>143</v>
      </c>
      <c r="Z166" s="53" t="s">
        <v>1295</v>
      </c>
      <c r="AA166" s="53" t="s">
        <v>81</v>
      </c>
      <c r="AB166" s="57" t="s">
        <v>144</v>
      </c>
      <c r="AC166" s="63" t="s">
        <v>145</v>
      </c>
      <c r="AD166" s="58" t="s">
        <v>83</v>
      </c>
      <c r="AE166" s="58"/>
      <c r="AF166" s="58"/>
      <c r="AG166" s="64" t="str">
        <f>[1]сортировка!$I$148</f>
        <v>от 19.11.2018 № ЕТ-06/4224</v>
      </c>
      <c r="AH166" s="58"/>
      <c r="AI166" s="58"/>
      <c r="AJ166" s="65" t="s">
        <v>146</v>
      </c>
      <c r="AK166" s="65" t="s">
        <v>146</v>
      </c>
      <c r="AL166" s="65" t="s">
        <v>146</v>
      </c>
      <c r="AM166" s="65" t="s">
        <v>146</v>
      </c>
      <c r="AN166" s="59"/>
      <c r="AO166" s="59"/>
      <c r="AP166" s="60"/>
      <c r="AQ166" s="60"/>
      <c r="AR166" s="60"/>
      <c r="AS166" s="60"/>
    </row>
    <row r="167" spans="1:45" s="61" customFormat="1" ht="126" x14ac:dyDescent="0.25">
      <c r="A167" s="39">
        <v>163</v>
      </c>
      <c r="B167" s="39" t="s">
        <v>51</v>
      </c>
      <c r="C167" s="39" t="s">
        <v>1296</v>
      </c>
      <c r="D167" s="39" t="s">
        <v>53</v>
      </c>
      <c r="E167" s="39" t="s">
        <v>1297</v>
      </c>
      <c r="F167" s="39" t="s">
        <v>51</v>
      </c>
      <c r="G167" s="39" t="s">
        <v>1298</v>
      </c>
      <c r="H167" s="40">
        <v>1000.2</v>
      </c>
      <c r="I167" s="39" t="s">
        <v>1299</v>
      </c>
      <c r="J167" s="39" t="s">
        <v>57</v>
      </c>
      <c r="K167" s="39"/>
      <c r="L167" s="39"/>
      <c r="M167" s="39"/>
      <c r="N167" s="55" t="s">
        <v>88</v>
      </c>
      <c r="O167" s="56" t="s">
        <v>59</v>
      </c>
      <c r="P167" s="56"/>
      <c r="Q167" s="56" t="s">
        <v>1300</v>
      </c>
      <c r="R167" s="56" t="s">
        <v>1301</v>
      </c>
      <c r="S167" s="43" t="s">
        <v>1302</v>
      </c>
      <c r="T167" s="53" t="s">
        <v>169</v>
      </c>
      <c r="U167" s="53" t="s">
        <v>512</v>
      </c>
      <c r="V167" s="53" t="s">
        <v>77</v>
      </c>
      <c r="W167" s="53" t="s">
        <v>1059</v>
      </c>
      <c r="X167" s="53">
        <v>7850000</v>
      </c>
      <c r="Y167" s="53" t="s">
        <v>79</v>
      </c>
      <c r="Z167" s="53" t="s">
        <v>1303</v>
      </c>
      <c r="AA167" s="53" t="s">
        <v>81</v>
      </c>
      <c r="AB167" s="57" t="s">
        <v>63</v>
      </c>
      <c r="AC167" s="57"/>
      <c r="AD167" s="58" t="s">
        <v>64</v>
      </c>
      <c r="AE167" s="58"/>
      <c r="AF167" s="58"/>
      <c r="AG167" s="58" t="str">
        <f t="shared" ref="AG167:AG175" si="7">$AG$163</f>
        <v>НЕТ</v>
      </c>
      <c r="AH167" s="58"/>
      <c r="AI167" s="58"/>
      <c r="AJ167" s="47" t="s">
        <v>66</v>
      </c>
      <c r="AK167" s="48" t="s">
        <v>67</v>
      </c>
      <c r="AL167" s="48" t="s">
        <v>67</v>
      </c>
      <c r="AM167" s="48" t="s">
        <v>67</v>
      </c>
      <c r="AN167" s="59"/>
      <c r="AO167" s="59"/>
      <c r="AP167" s="60"/>
      <c r="AQ167" s="60"/>
      <c r="AR167" s="60"/>
      <c r="AS167" s="60"/>
    </row>
    <row r="168" spans="1:45" s="61" customFormat="1" ht="81" customHeight="1" x14ac:dyDescent="0.25">
      <c r="A168" s="39">
        <v>164</v>
      </c>
      <c r="B168" s="39" t="s">
        <v>51</v>
      </c>
      <c r="C168" s="39" t="s">
        <v>1304</v>
      </c>
      <c r="D168" s="39" t="s">
        <v>53</v>
      </c>
      <c r="E168" s="39" t="s">
        <v>1305</v>
      </c>
      <c r="F168" s="39" t="s">
        <v>51</v>
      </c>
      <c r="G168" s="39" t="s">
        <v>1306</v>
      </c>
      <c r="H168" s="40">
        <v>3014.6</v>
      </c>
      <c r="I168" s="39" t="s">
        <v>1307</v>
      </c>
      <c r="J168" s="39" t="s">
        <v>57</v>
      </c>
      <c r="K168" s="39"/>
      <c r="L168" s="39"/>
      <c r="M168" s="39"/>
      <c r="N168" s="55" t="s">
        <v>58</v>
      </c>
      <c r="O168" s="56" t="s">
        <v>59</v>
      </c>
      <c r="P168" s="56"/>
      <c r="Q168" s="56" t="s">
        <v>72</v>
      </c>
      <c r="R168" s="56" t="s">
        <v>140</v>
      </c>
      <c r="S168" s="43" t="s">
        <v>1308</v>
      </c>
      <c r="T168" s="53" t="s">
        <v>169</v>
      </c>
      <c r="U168" s="53" t="s">
        <v>512</v>
      </c>
      <c r="V168" s="53" t="s">
        <v>77</v>
      </c>
      <c r="W168" s="53" t="s">
        <v>1059</v>
      </c>
      <c r="X168" s="53" t="s">
        <v>1309</v>
      </c>
      <c r="Y168" s="53" t="s">
        <v>143</v>
      </c>
      <c r="Z168" s="53" t="s">
        <v>99</v>
      </c>
      <c r="AA168" s="53" t="s">
        <v>81</v>
      </c>
      <c r="AB168" s="57" t="s">
        <v>63</v>
      </c>
      <c r="AC168" s="63" t="s">
        <v>145</v>
      </c>
      <c r="AD168" s="58" t="s">
        <v>100</v>
      </c>
      <c r="AE168" s="58"/>
      <c r="AF168" s="58"/>
      <c r="AG168" s="58" t="str">
        <f t="shared" si="7"/>
        <v>НЕТ</v>
      </c>
      <c r="AH168" s="58"/>
      <c r="AI168" s="58"/>
      <c r="AJ168" s="47" t="s">
        <v>66</v>
      </c>
      <c r="AK168" s="48" t="s">
        <v>67</v>
      </c>
      <c r="AL168" s="48" t="s">
        <v>67</v>
      </c>
      <c r="AM168" s="48" t="s">
        <v>67</v>
      </c>
      <c r="AN168" s="59"/>
      <c r="AO168" s="59"/>
      <c r="AP168" s="60"/>
      <c r="AQ168" s="60"/>
      <c r="AR168" s="60"/>
      <c r="AS168" s="60"/>
    </row>
    <row r="169" spans="1:45" s="61" customFormat="1" ht="141.75" x14ac:dyDescent="0.25">
      <c r="A169" s="39">
        <v>165</v>
      </c>
      <c r="B169" s="39" t="s">
        <v>51</v>
      </c>
      <c r="C169" s="39" t="s">
        <v>1310</v>
      </c>
      <c r="D169" s="39" t="s">
        <v>53</v>
      </c>
      <c r="E169" s="39" t="s">
        <v>1311</v>
      </c>
      <c r="F169" s="39" t="s">
        <v>51</v>
      </c>
      <c r="G169" s="39" t="s">
        <v>1312</v>
      </c>
      <c r="H169" s="40">
        <v>485</v>
      </c>
      <c r="I169" s="39" t="s">
        <v>1313</v>
      </c>
      <c r="J169" s="39" t="s">
        <v>57</v>
      </c>
      <c r="K169" s="39"/>
      <c r="L169" s="39"/>
      <c r="M169" s="39"/>
      <c r="N169" s="55" t="s">
        <v>58</v>
      </c>
      <c r="O169" s="56" t="s">
        <v>138</v>
      </c>
      <c r="P169" s="62">
        <v>43819</v>
      </c>
      <c r="Q169" s="56" t="s">
        <v>1314</v>
      </c>
      <c r="R169" s="73" t="s">
        <v>1315</v>
      </c>
      <c r="S169" s="74" t="s">
        <v>1316</v>
      </c>
      <c r="T169" s="53" t="s">
        <v>98</v>
      </c>
      <c r="U169" s="75" t="s">
        <v>1317</v>
      </c>
      <c r="V169" s="53" t="s">
        <v>77</v>
      </c>
      <c r="W169" s="53" t="s">
        <v>1059</v>
      </c>
      <c r="X169" s="75">
        <v>4850000</v>
      </c>
      <c r="Y169" s="53" t="s">
        <v>143</v>
      </c>
      <c r="Z169" s="75" t="s">
        <v>1318</v>
      </c>
      <c r="AA169" s="76" t="s">
        <v>346</v>
      </c>
      <c r="AB169" s="57" t="s">
        <v>63</v>
      </c>
      <c r="AC169" s="63" t="s">
        <v>145</v>
      </c>
      <c r="AD169" s="58" t="s">
        <v>64</v>
      </c>
      <c r="AE169" s="58"/>
      <c r="AF169" s="58"/>
      <c r="AG169" s="58" t="str">
        <f t="shared" si="7"/>
        <v>НЕТ</v>
      </c>
      <c r="AH169" s="58"/>
      <c r="AI169" s="58"/>
      <c r="AJ169" s="65" t="s">
        <v>146</v>
      </c>
      <c r="AK169" s="65" t="s">
        <v>146</v>
      </c>
      <c r="AL169" s="65" t="s">
        <v>146</v>
      </c>
      <c r="AM169" s="65" t="s">
        <v>146</v>
      </c>
      <c r="AN169" s="59"/>
      <c r="AO169" s="59"/>
      <c r="AP169" s="60"/>
      <c r="AQ169" s="60"/>
      <c r="AR169" s="60"/>
      <c r="AS169" s="60"/>
    </row>
    <row r="170" spans="1:45" s="61" customFormat="1" ht="267" customHeight="1" x14ac:dyDescent="0.25">
      <c r="A170" s="39">
        <v>166</v>
      </c>
      <c r="B170" s="39" t="s">
        <v>51</v>
      </c>
      <c r="C170" s="39" t="s">
        <v>1319</v>
      </c>
      <c r="D170" s="39" t="s">
        <v>53</v>
      </c>
      <c r="E170" s="39" t="s">
        <v>1320</v>
      </c>
      <c r="F170" s="39" t="s">
        <v>51</v>
      </c>
      <c r="G170" s="39" t="s">
        <v>1321</v>
      </c>
      <c r="H170" s="40">
        <v>2413.2242000000001</v>
      </c>
      <c r="I170" s="39" t="s">
        <v>1322</v>
      </c>
      <c r="J170" s="39" t="s">
        <v>57</v>
      </c>
      <c r="K170" s="39"/>
      <c r="L170" s="39"/>
      <c r="M170" s="39"/>
      <c r="N170" s="55" t="s">
        <v>1323</v>
      </c>
      <c r="O170" s="56" t="s">
        <v>59</v>
      </c>
      <c r="P170" s="56"/>
      <c r="Q170" s="56" t="s">
        <v>1324</v>
      </c>
      <c r="R170" s="56" t="s">
        <v>1325</v>
      </c>
      <c r="S170" s="43" t="s">
        <v>1326</v>
      </c>
      <c r="T170" s="53" t="s">
        <v>98</v>
      </c>
      <c r="U170" s="75" t="s">
        <v>1317</v>
      </c>
      <c r="V170" s="53" t="s">
        <v>77</v>
      </c>
      <c r="W170" s="53" t="s">
        <v>1059</v>
      </c>
      <c r="X170" s="53" t="s">
        <v>1327</v>
      </c>
      <c r="Y170" s="53" t="s">
        <v>79</v>
      </c>
      <c r="Z170" s="53" t="s">
        <v>1328</v>
      </c>
      <c r="AA170" s="53" t="s">
        <v>81</v>
      </c>
      <c r="AB170" s="57" t="s">
        <v>82</v>
      </c>
      <c r="AC170" s="57"/>
      <c r="AD170" s="58" t="s">
        <v>64</v>
      </c>
      <c r="AE170" s="58"/>
      <c r="AF170" s="58"/>
      <c r="AG170" s="58" t="str">
        <f t="shared" si="7"/>
        <v>НЕТ</v>
      </c>
      <c r="AH170" s="58"/>
      <c r="AI170" s="58"/>
      <c r="AJ170" s="47" t="s">
        <v>66</v>
      </c>
      <c r="AK170" s="48" t="s">
        <v>67</v>
      </c>
      <c r="AL170" s="48" t="s">
        <v>67</v>
      </c>
      <c r="AM170" s="48" t="s">
        <v>67</v>
      </c>
      <c r="AN170" s="59"/>
      <c r="AO170" s="59"/>
      <c r="AP170" s="60"/>
      <c r="AQ170" s="60"/>
      <c r="AR170" s="60"/>
      <c r="AS170" s="60"/>
    </row>
    <row r="171" spans="1:45" s="61" customFormat="1" ht="110.25" x14ac:dyDescent="0.25">
      <c r="A171" s="39">
        <v>167</v>
      </c>
      <c r="B171" s="39" t="s">
        <v>51</v>
      </c>
      <c r="C171" s="39" t="s">
        <v>1329</v>
      </c>
      <c r="D171" s="39" t="s">
        <v>53</v>
      </c>
      <c r="E171" s="39" t="s">
        <v>444</v>
      </c>
      <c r="F171" s="39" t="s">
        <v>51</v>
      </c>
      <c r="G171" s="39" t="s">
        <v>1330</v>
      </c>
      <c r="H171" s="40">
        <v>1500.0708</v>
      </c>
      <c r="I171" s="39" t="s">
        <v>1331</v>
      </c>
      <c r="J171" s="39" t="s">
        <v>57</v>
      </c>
      <c r="K171" s="39"/>
      <c r="L171" s="39"/>
      <c r="M171" s="39"/>
      <c r="N171" s="55" t="s">
        <v>58</v>
      </c>
      <c r="O171" s="56" t="s">
        <v>59</v>
      </c>
      <c r="P171" s="56"/>
      <c r="Q171" s="56" t="s">
        <v>72</v>
      </c>
      <c r="R171" s="56" t="s">
        <v>1332</v>
      </c>
      <c r="S171" s="43" t="s">
        <v>1333</v>
      </c>
      <c r="T171" s="53" t="s">
        <v>98</v>
      </c>
      <c r="U171" s="75" t="s">
        <v>1317</v>
      </c>
      <c r="V171" s="53" t="s">
        <v>77</v>
      </c>
      <c r="W171" s="53" t="s">
        <v>1059</v>
      </c>
      <c r="X171" s="53">
        <v>15000708</v>
      </c>
      <c r="Y171" s="53" t="s">
        <v>79</v>
      </c>
      <c r="Z171" s="53" t="s">
        <v>1334</v>
      </c>
      <c r="AA171" s="53" t="s">
        <v>81</v>
      </c>
      <c r="AB171" s="57" t="s">
        <v>82</v>
      </c>
      <c r="AC171" s="57"/>
      <c r="AD171" s="58" t="s">
        <v>83</v>
      </c>
      <c r="AE171" s="58"/>
      <c r="AF171" s="58"/>
      <c r="AG171" s="58" t="str">
        <f t="shared" si="7"/>
        <v>НЕТ</v>
      </c>
      <c r="AH171" s="58"/>
      <c r="AI171" s="58"/>
      <c r="AJ171" s="47" t="s">
        <v>66</v>
      </c>
      <c r="AK171" s="48" t="s">
        <v>67</v>
      </c>
      <c r="AL171" s="48" t="s">
        <v>67</v>
      </c>
      <c r="AM171" s="48" t="s">
        <v>67</v>
      </c>
      <c r="AN171" s="59"/>
      <c r="AO171" s="59"/>
      <c r="AP171" s="60"/>
      <c r="AQ171" s="60"/>
      <c r="AR171" s="60"/>
      <c r="AS171" s="60"/>
    </row>
    <row r="172" spans="1:45" s="61" customFormat="1" ht="90" customHeight="1" x14ac:dyDescent="0.25">
      <c r="A172" s="39">
        <v>168</v>
      </c>
      <c r="B172" s="39" t="s">
        <v>51</v>
      </c>
      <c r="C172" s="39" t="s">
        <v>1335</v>
      </c>
      <c r="D172" s="39" t="s">
        <v>53</v>
      </c>
      <c r="E172" s="39" t="s">
        <v>1320</v>
      </c>
      <c r="F172" s="39" t="s">
        <v>51</v>
      </c>
      <c r="G172" s="39" t="s">
        <v>1336</v>
      </c>
      <c r="H172" s="40">
        <v>1228.3919000000001</v>
      </c>
      <c r="I172" s="39" t="s">
        <v>1337</v>
      </c>
      <c r="J172" s="39" t="s">
        <v>57</v>
      </c>
      <c r="K172" s="39"/>
      <c r="L172" s="39"/>
      <c r="M172" s="39"/>
      <c r="N172" s="55" t="s">
        <v>58</v>
      </c>
      <c r="O172" s="56" t="s">
        <v>59</v>
      </c>
      <c r="P172" s="56"/>
      <c r="Q172" s="56" t="s">
        <v>72</v>
      </c>
      <c r="R172" s="56" t="s">
        <v>140</v>
      </c>
      <c r="S172" s="43" t="s">
        <v>1338</v>
      </c>
      <c r="T172" s="53" t="s">
        <v>98</v>
      </c>
      <c r="U172" s="53" t="s">
        <v>1339</v>
      </c>
      <c r="V172" s="53" t="s">
        <v>77</v>
      </c>
      <c r="W172" s="53" t="s">
        <v>1059</v>
      </c>
      <c r="X172" s="53">
        <v>12283919</v>
      </c>
      <c r="Y172" s="53" t="s">
        <v>143</v>
      </c>
      <c r="Z172" s="53" t="s">
        <v>99</v>
      </c>
      <c r="AA172" s="53" t="s">
        <v>81</v>
      </c>
      <c r="AB172" s="57" t="s">
        <v>63</v>
      </c>
      <c r="AC172" s="57"/>
      <c r="AD172" s="58" t="s">
        <v>100</v>
      </c>
      <c r="AE172" s="58"/>
      <c r="AF172" s="58"/>
      <c r="AG172" s="58" t="str">
        <f t="shared" si="7"/>
        <v>НЕТ</v>
      </c>
      <c r="AH172" s="58"/>
      <c r="AI172" s="58"/>
      <c r="AJ172" s="47" t="s">
        <v>66</v>
      </c>
      <c r="AK172" s="48" t="s">
        <v>67</v>
      </c>
      <c r="AL172" s="48" t="s">
        <v>67</v>
      </c>
      <c r="AM172" s="48" t="s">
        <v>67</v>
      </c>
      <c r="AN172" s="59"/>
      <c r="AO172" s="59"/>
      <c r="AP172" s="60"/>
      <c r="AQ172" s="60"/>
      <c r="AR172" s="60"/>
      <c r="AS172" s="60"/>
    </row>
    <row r="173" spans="1:45" s="61" customFormat="1" ht="90" customHeight="1" x14ac:dyDescent="0.25">
      <c r="A173" s="39">
        <v>169</v>
      </c>
      <c r="B173" s="39" t="s">
        <v>51</v>
      </c>
      <c r="C173" s="39" t="s">
        <v>1340</v>
      </c>
      <c r="D173" s="39" t="s">
        <v>53</v>
      </c>
      <c r="E173" s="39" t="s">
        <v>1341</v>
      </c>
      <c r="F173" s="39" t="s">
        <v>51</v>
      </c>
      <c r="G173" s="39" t="s">
        <v>1342</v>
      </c>
      <c r="H173" s="40">
        <v>1500</v>
      </c>
      <c r="I173" s="39" t="s">
        <v>1343</v>
      </c>
      <c r="J173" s="39" t="s">
        <v>57</v>
      </c>
      <c r="K173" s="39"/>
      <c r="L173" s="39"/>
      <c r="M173" s="39"/>
      <c r="N173" s="55" t="s">
        <v>58</v>
      </c>
      <c r="O173" s="56" t="s">
        <v>138</v>
      </c>
      <c r="P173" s="62">
        <v>43819</v>
      </c>
      <c r="Q173" s="56" t="s">
        <v>1344</v>
      </c>
      <c r="R173" s="56" t="s">
        <v>140</v>
      </c>
      <c r="S173" s="43" t="s">
        <v>1345</v>
      </c>
      <c r="T173" s="53" t="s">
        <v>98</v>
      </c>
      <c r="U173" s="53" t="s">
        <v>1346</v>
      </c>
      <c r="V173" s="53" t="s">
        <v>77</v>
      </c>
      <c r="W173" s="53" t="s">
        <v>1059</v>
      </c>
      <c r="X173" s="53">
        <v>15000000</v>
      </c>
      <c r="Y173" s="53" t="s">
        <v>143</v>
      </c>
      <c r="Z173" s="53" t="s">
        <v>99</v>
      </c>
      <c r="AA173" s="53" t="s">
        <v>346</v>
      </c>
      <c r="AB173" s="57" t="s">
        <v>144</v>
      </c>
      <c r="AC173" s="57"/>
      <c r="AD173" s="58" t="s">
        <v>83</v>
      </c>
      <c r="AE173" s="58"/>
      <c r="AF173" s="58"/>
      <c r="AG173" s="58" t="str">
        <f t="shared" si="7"/>
        <v>НЕТ</v>
      </c>
      <c r="AH173" s="58"/>
      <c r="AI173" s="58"/>
      <c r="AJ173" s="65" t="s">
        <v>146</v>
      </c>
      <c r="AK173" s="65" t="s">
        <v>146</v>
      </c>
      <c r="AL173" s="65" t="s">
        <v>146</v>
      </c>
      <c r="AM173" s="65" t="s">
        <v>146</v>
      </c>
      <c r="AN173" s="59"/>
      <c r="AO173" s="59"/>
      <c r="AP173" s="60"/>
      <c r="AQ173" s="60"/>
      <c r="AR173" s="60"/>
      <c r="AS173" s="60"/>
    </row>
    <row r="174" spans="1:45" s="61" customFormat="1" ht="191.25" customHeight="1" x14ac:dyDescent="0.25">
      <c r="A174" s="39">
        <v>170</v>
      </c>
      <c r="B174" s="39" t="s">
        <v>51</v>
      </c>
      <c r="C174" s="39" t="s">
        <v>1347</v>
      </c>
      <c r="D174" s="39" t="s">
        <v>53</v>
      </c>
      <c r="E174" s="39" t="s">
        <v>1348</v>
      </c>
      <c r="F174" s="39" t="s">
        <v>51</v>
      </c>
      <c r="G174" s="39" t="s">
        <v>1349</v>
      </c>
      <c r="H174" s="40">
        <v>500</v>
      </c>
      <c r="I174" s="39" t="s">
        <v>1350</v>
      </c>
      <c r="J174" s="39" t="s">
        <v>57</v>
      </c>
      <c r="K174" s="39"/>
      <c r="L174" s="39"/>
      <c r="M174" s="39"/>
      <c r="N174" s="55" t="s">
        <v>58</v>
      </c>
      <c r="O174" s="56" t="s">
        <v>59</v>
      </c>
      <c r="P174" s="56"/>
      <c r="Q174" s="56" t="s">
        <v>1351</v>
      </c>
      <c r="R174" s="56" t="s">
        <v>1352</v>
      </c>
      <c r="S174" s="43" t="s">
        <v>1353</v>
      </c>
      <c r="T174" s="53" t="s">
        <v>98</v>
      </c>
      <c r="U174" s="53" t="s">
        <v>1354</v>
      </c>
      <c r="V174" s="53" t="s">
        <v>77</v>
      </c>
      <c r="W174" s="53" t="s">
        <v>1059</v>
      </c>
      <c r="X174" s="53">
        <v>5000000</v>
      </c>
      <c r="Y174" s="53" t="s">
        <v>79</v>
      </c>
      <c r="Z174" s="53" t="s">
        <v>1355</v>
      </c>
      <c r="AA174" s="53" t="s">
        <v>346</v>
      </c>
      <c r="AB174" s="57"/>
      <c r="AC174" s="57"/>
      <c r="AD174" s="58" t="s">
        <v>64</v>
      </c>
      <c r="AE174" s="58"/>
      <c r="AF174" s="58"/>
      <c r="AG174" s="58" t="str">
        <f t="shared" si="7"/>
        <v>НЕТ</v>
      </c>
      <c r="AH174" s="58"/>
      <c r="AI174" s="58"/>
      <c r="AJ174" s="47" t="s">
        <v>66</v>
      </c>
      <c r="AK174" s="48" t="s">
        <v>67</v>
      </c>
      <c r="AL174" s="48" t="s">
        <v>67</v>
      </c>
      <c r="AM174" s="48" t="s">
        <v>67</v>
      </c>
      <c r="AN174" s="59"/>
      <c r="AO174" s="59"/>
      <c r="AP174" s="60"/>
      <c r="AQ174" s="60"/>
      <c r="AR174" s="60"/>
      <c r="AS174" s="60"/>
    </row>
    <row r="175" spans="1:45" s="61" customFormat="1" ht="191.25" customHeight="1" x14ac:dyDescent="0.25">
      <c r="A175" s="39">
        <v>171</v>
      </c>
      <c r="B175" s="39" t="s">
        <v>51</v>
      </c>
      <c r="C175" s="39" t="s">
        <v>1356</v>
      </c>
      <c r="D175" s="39" t="s">
        <v>53</v>
      </c>
      <c r="E175" s="39" t="s">
        <v>1357</v>
      </c>
      <c r="F175" s="39" t="s">
        <v>51</v>
      </c>
      <c r="G175" s="39" t="s">
        <v>1358</v>
      </c>
      <c r="H175" s="40">
        <v>1330.5237</v>
      </c>
      <c r="I175" s="39" t="s">
        <v>1359</v>
      </c>
      <c r="J175" s="39" t="s">
        <v>57</v>
      </c>
      <c r="K175" s="39"/>
      <c r="L175" s="39"/>
      <c r="M175" s="39"/>
      <c r="N175" s="55" t="s">
        <v>58</v>
      </c>
      <c r="O175" s="56" t="s">
        <v>59</v>
      </c>
      <c r="P175" s="56"/>
      <c r="Q175" s="56" t="s">
        <v>728</v>
      </c>
      <c r="R175" s="56" t="s">
        <v>1360</v>
      </c>
      <c r="S175" s="43" t="s">
        <v>1361</v>
      </c>
      <c r="T175" s="53" t="s">
        <v>98</v>
      </c>
      <c r="U175" s="53" t="s">
        <v>1269</v>
      </c>
      <c r="V175" s="53" t="s">
        <v>77</v>
      </c>
      <c r="W175" s="53" t="s">
        <v>1059</v>
      </c>
      <c r="X175" s="53">
        <v>13305237</v>
      </c>
      <c r="Y175" s="53" t="s">
        <v>143</v>
      </c>
      <c r="Z175" s="53" t="s">
        <v>1362</v>
      </c>
      <c r="AA175" s="53" t="s">
        <v>81</v>
      </c>
      <c r="AB175" s="57" t="s">
        <v>63</v>
      </c>
      <c r="AC175" s="63" t="s">
        <v>145</v>
      </c>
      <c r="AD175" s="58" t="s">
        <v>64</v>
      </c>
      <c r="AE175" s="58"/>
      <c r="AF175" s="58"/>
      <c r="AG175" s="58" t="str">
        <f t="shared" si="7"/>
        <v>НЕТ</v>
      </c>
      <c r="AH175" s="58"/>
      <c r="AI175" s="58"/>
      <c r="AJ175" s="47" t="s">
        <v>66</v>
      </c>
      <c r="AK175" s="48" t="s">
        <v>67</v>
      </c>
      <c r="AL175" s="48" t="s">
        <v>67</v>
      </c>
      <c r="AM175" s="48" t="s">
        <v>67</v>
      </c>
      <c r="AN175" s="59"/>
      <c r="AO175" s="59"/>
      <c r="AP175" s="60"/>
      <c r="AQ175" s="60"/>
      <c r="AR175" s="60"/>
      <c r="AS175" s="60"/>
    </row>
    <row r="176" spans="1:45" s="61" customFormat="1" ht="147.75" customHeight="1" x14ac:dyDescent="0.25">
      <c r="A176" s="39">
        <v>172</v>
      </c>
      <c r="B176" s="39" t="s">
        <v>51</v>
      </c>
      <c r="C176" s="39" t="s">
        <v>1363</v>
      </c>
      <c r="D176" s="39" t="s">
        <v>53</v>
      </c>
      <c r="E176" s="39" t="s">
        <v>1364</v>
      </c>
      <c r="F176" s="39" t="s">
        <v>51</v>
      </c>
      <c r="G176" s="39" t="s">
        <v>1365</v>
      </c>
      <c r="H176" s="40">
        <v>1000</v>
      </c>
      <c r="I176" s="39" t="s">
        <v>1366</v>
      </c>
      <c r="J176" s="39" t="s">
        <v>57</v>
      </c>
      <c r="K176" s="39"/>
      <c r="L176" s="39"/>
      <c r="M176" s="39"/>
      <c r="N176" s="55" t="s">
        <v>88</v>
      </c>
      <c r="O176" s="56" t="s">
        <v>138</v>
      </c>
      <c r="P176" s="62">
        <v>43819</v>
      </c>
      <c r="Q176" s="56" t="s">
        <v>1367</v>
      </c>
      <c r="R176" s="56" t="s">
        <v>1368</v>
      </c>
      <c r="S176" s="43" t="s">
        <v>1369</v>
      </c>
      <c r="T176" s="53" t="s">
        <v>98</v>
      </c>
      <c r="U176" s="53" t="s">
        <v>449</v>
      </c>
      <c r="V176" s="53" t="s">
        <v>77</v>
      </c>
      <c r="W176" s="53" t="s">
        <v>1370</v>
      </c>
      <c r="X176" s="53">
        <v>10000000</v>
      </c>
      <c r="Y176" s="53" t="s">
        <v>79</v>
      </c>
      <c r="Z176" s="53" t="s">
        <v>1371</v>
      </c>
      <c r="AA176" s="53" t="s">
        <v>346</v>
      </c>
      <c r="AB176" s="57"/>
      <c r="AC176" s="57"/>
      <c r="AD176" s="58" t="s">
        <v>64</v>
      </c>
      <c r="AE176" s="58"/>
      <c r="AF176" s="58"/>
      <c r="AG176" s="58" t="s">
        <v>1129</v>
      </c>
      <c r="AH176" s="58"/>
      <c r="AI176" s="58"/>
      <c r="AJ176" s="65" t="s">
        <v>146</v>
      </c>
      <c r="AK176" s="65" t="s">
        <v>146</v>
      </c>
      <c r="AL176" s="65" t="s">
        <v>146</v>
      </c>
      <c r="AM176" s="65" t="s">
        <v>146</v>
      </c>
      <c r="AN176" s="59"/>
      <c r="AO176" s="59"/>
      <c r="AP176" s="60"/>
      <c r="AQ176" s="60"/>
      <c r="AR176" s="60"/>
      <c r="AS176" s="60"/>
    </row>
    <row r="177" spans="1:45" s="61" customFormat="1" ht="147.75" customHeight="1" x14ac:dyDescent="0.25">
      <c r="A177" s="39">
        <v>173</v>
      </c>
      <c r="B177" s="39" t="s">
        <v>51</v>
      </c>
      <c r="C177" s="39" t="s">
        <v>1372</v>
      </c>
      <c r="D177" s="39" t="s">
        <v>53</v>
      </c>
      <c r="E177" s="39" t="s">
        <v>1373</v>
      </c>
      <c r="F177" s="39" t="s">
        <v>51</v>
      </c>
      <c r="G177" s="39" t="s">
        <v>1374</v>
      </c>
      <c r="H177" s="40">
        <v>2000</v>
      </c>
      <c r="I177" s="39" t="s">
        <v>1375</v>
      </c>
      <c r="J177" s="39" t="s">
        <v>57</v>
      </c>
      <c r="K177" s="39"/>
      <c r="L177" s="39"/>
      <c r="M177" s="39"/>
      <c r="N177" s="55" t="s">
        <v>58</v>
      </c>
      <c r="O177" s="56" t="s">
        <v>59</v>
      </c>
      <c r="P177" s="56"/>
      <c r="Q177" s="56" t="s">
        <v>1376</v>
      </c>
      <c r="R177" s="73" t="s">
        <v>1377</v>
      </c>
      <c r="S177" s="74" t="s">
        <v>1378</v>
      </c>
      <c r="T177" s="53" t="s">
        <v>98</v>
      </c>
      <c r="U177" s="53" t="s">
        <v>449</v>
      </c>
      <c r="V177" s="53" t="s">
        <v>77</v>
      </c>
      <c r="W177" s="53" t="s">
        <v>1059</v>
      </c>
      <c r="X177" s="75">
        <v>20000000</v>
      </c>
      <c r="Y177" s="53" t="s">
        <v>79</v>
      </c>
      <c r="Z177" s="75" t="s">
        <v>1379</v>
      </c>
      <c r="AA177" s="75" t="s">
        <v>81</v>
      </c>
      <c r="AB177" s="57" t="s">
        <v>63</v>
      </c>
      <c r="AC177" s="57"/>
      <c r="AD177" s="58" t="s">
        <v>64</v>
      </c>
      <c r="AE177" s="58"/>
      <c r="AF177" s="58"/>
      <c r="AG177" s="58" t="str">
        <f>$AG$175</f>
        <v>НЕТ</v>
      </c>
      <c r="AH177" s="58"/>
      <c r="AI177" s="58"/>
      <c r="AJ177" s="47" t="s">
        <v>66</v>
      </c>
      <c r="AK177" s="48" t="s">
        <v>67</v>
      </c>
      <c r="AL177" s="48" t="s">
        <v>67</v>
      </c>
      <c r="AM177" s="48" t="s">
        <v>67</v>
      </c>
      <c r="AN177" s="59"/>
      <c r="AO177" s="59"/>
      <c r="AP177" s="60"/>
      <c r="AQ177" s="60"/>
      <c r="AR177" s="60"/>
      <c r="AS177" s="60"/>
    </row>
    <row r="178" spans="1:45" s="61" customFormat="1" ht="149.25" customHeight="1" x14ac:dyDescent="0.25">
      <c r="A178" s="39">
        <v>174</v>
      </c>
      <c r="B178" s="39" t="s">
        <v>51</v>
      </c>
      <c r="C178" s="39" t="s">
        <v>1380</v>
      </c>
      <c r="D178" s="39" t="s">
        <v>53</v>
      </c>
      <c r="E178" s="39" t="s">
        <v>163</v>
      </c>
      <c r="F178" s="39" t="s">
        <v>51</v>
      </c>
      <c r="G178" s="39" t="s">
        <v>1381</v>
      </c>
      <c r="H178" s="40">
        <v>1000</v>
      </c>
      <c r="I178" s="39" t="s">
        <v>1382</v>
      </c>
      <c r="J178" s="39" t="s">
        <v>57</v>
      </c>
      <c r="K178" s="39"/>
      <c r="L178" s="39"/>
      <c r="M178" s="39"/>
      <c r="N178" s="55" t="s">
        <v>58</v>
      </c>
      <c r="O178" s="56" t="s">
        <v>138</v>
      </c>
      <c r="P178" s="62">
        <v>43819</v>
      </c>
      <c r="Q178" s="56" t="s">
        <v>1383</v>
      </c>
      <c r="R178" s="56" t="s">
        <v>1384</v>
      </c>
      <c r="S178" s="43" t="s">
        <v>1385</v>
      </c>
      <c r="T178" s="53" t="s">
        <v>98</v>
      </c>
      <c r="U178" s="53" t="s">
        <v>281</v>
      </c>
      <c r="V178" s="53" t="s">
        <v>77</v>
      </c>
      <c r="W178" s="53" t="s">
        <v>1059</v>
      </c>
      <c r="X178" s="53">
        <v>10000000</v>
      </c>
      <c r="Y178" s="53" t="s">
        <v>79</v>
      </c>
      <c r="Z178" s="53" t="s">
        <v>1386</v>
      </c>
      <c r="AA178" s="53" t="s">
        <v>346</v>
      </c>
      <c r="AB178" s="57"/>
      <c r="AC178" s="57"/>
      <c r="AD178" s="58" t="s">
        <v>64</v>
      </c>
      <c r="AE178" s="58"/>
      <c r="AF178" s="58"/>
      <c r="AG178" s="58" t="str">
        <f>$AG$175</f>
        <v>НЕТ</v>
      </c>
      <c r="AH178" s="58"/>
      <c r="AI178" s="58"/>
      <c r="AJ178" s="65" t="s">
        <v>146</v>
      </c>
      <c r="AK178" s="65" t="s">
        <v>146</v>
      </c>
      <c r="AL178" s="65" t="s">
        <v>146</v>
      </c>
      <c r="AM178" s="65" t="s">
        <v>146</v>
      </c>
      <c r="AN178" s="59"/>
      <c r="AO178" s="59"/>
      <c r="AP178" s="60"/>
      <c r="AQ178" s="60"/>
      <c r="AR178" s="60"/>
      <c r="AS178" s="60"/>
    </row>
    <row r="179" spans="1:45" s="61" customFormat="1" ht="87.75" customHeight="1" x14ac:dyDescent="0.25">
      <c r="A179" s="39">
        <v>175</v>
      </c>
      <c r="B179" s="39" t="s">
        <v>51</v>
      </c>
      <c r="C179" s="39" t="s">
        <v>1387</v>
      </c>
      <c r="D179" s="39" t="s">
        <v>53</v>
      </c>
      <c r="E179" s="39" t="s">
        <v>1083</v>
      </c>
      <c r="F179" s="39" t="s">
        <v>51</v>
      </c>
      <c r="G179" s="39" t="s">
        <v>1388</v>
      </c>
      <c r="H179" s="40">
        <v>2467.62</v>
      </c>
      <c r="I179" s="39" t="s">
        <v>1389</v>
      </c>
      <c r="J179" s="39" t="s">
        <v>57</v>
      </c>
      <c r="K179" s="39"/>
      <c r="L179" s="39"/>
      <c r="M179" s="39"/>
      <c r="N179" s="55" t="s">
        <v>58</v>
      </c>
      <c r="O179" s="56" t="s">
        <v>59</v>
      </c>
      <c r="P179" s="56"/>
      <c r="Q179" s="56" t="s">
        <v>1086</v>
      </c>
      <c r="R179" s="56" t="s">
        <v>140</v>
      </c>
      <c r="S179" s="43" t="s">
        <v>1390</v>
      </c>
      <c r="T179" s="53" t="s">
        <v>98</v>
      </c>
      <c r="U179" s="53" t="s">
        <v>1088</v>
      </c>
      <c r="V179" s="53" t="s">
        <v>77</v>
      </c>
      <c r="W179" s="53" t="s">
        <v>1059</v>
      </c>
      <c r="X179" s="53">
        <v>24676200</v>
      </c>
      <c r="Y179" s="53" t="s">
        <v>143</v>
      </c>
      <c r="Z179" s="53" t="s">
        <v>99</v>
      </c>
      <c r="AA179" s="53" t="s">
        <v>81</v>
      </c>
      <c r="AB179" s="57" t="s">
        <v>144</v>
      </c>
      <c r="AC179" s="63" t="s">
        <v>145</v>
      </c>
      <c r="AD179" s="58" t="s">
        <v>83</v>
      </c>
      <c r="AE179" s="58"/>
      <c r="AF179" s="58"/>
      <c r="AG179" s="58" t="str">
        <f>$AG$175</f>
        <v>НЕТ</v>
      </c>
      <c r="AH179" s="58"/>
      <c r="AI179" s="58"/>
      <c r="AJ179" s="47" t="s">
        <v>66</v>
      </c>
      <c r="AK179" s="48" t="s">
        <v>67</v>
      </c>
      <c r="AL179" s="48" t="s">
        <v>67</v>
      </c>
      <c r="AM179" s="48" t="s">
        <v>67</v>
      </c>
      <c r="AN179" s="59"/>
      <c r="AO179" s="59"/>
      <c r="AP179" s="60"/>
      <c r="AQ179" s="60"/>
      <c r="AR179" s="60"/>
      <c r="AS179" s="60"/>
    </row>
    <row r="180" spans="1:45" s="61" customFormat="1" ht="86.25" customHeight="1" x14ac:dyDescent="0.25">
      <c r="A180" s="39">
        <v>176</v>
      </c>
      <c r="B180" s="39" t="s">
        <v>51</v>
      </c>
      <c r="C180" s="39" t="s">
        <v>1391</v>
      </c>
      <c r="D180" s="39" t="s">
        <v>53</v>
      </c>
      <c r="E180" s="39" t="s">
        <v>1392</v>
      </c>
      <c r="F180" s="39" t="s">
        <v>51</v>
      </c>
      <c r="G180" s="39" t="s">
        <v>1393</v>
      </c>
      <c r="H180" s="40">
        <v>4107.4800999999998</v>
      </c>
      <c r="I180" s="39" t="s">
        <v>1394</v>
      </c>
      <c r="J180" s="39" t="s">
        <v>57</v>
      </c>
      <c r="K180" s="39"/>
      <c r="L180" s="39"/>
      <c r="M180" s="39"/>
      <c r="N180" s="55" t="s">
        <v>58</v>
      </c>
      <c r="O180" s="56" t="s">
        <v>59</v>
      </c>
      <c r="P180" s="56"/>
      <c r="Q180" s="56" t="s">
        <v>72</v>
      </c>
      <c r="R180" s="56" t="s">
        <v>140</v>
      </c>
      <c r="S180" s="43" t="s">
        <v>1395</v>
      </c>
      <c r="T180" s="53" t="s">
        <v>98</v>
      </c>
      <c r="U180" s="53" t="s">
        <v>1396</v>
      </c>
      <c r="V180" s="53" t="s">
        <v>77</v>
      </c>
      <c r="W180" s="53" t="s">
        <v>1397</v>
      </c>
      <c r="X180" s="53">
        <v>41074801</v>
      </c>
      <c r="Y180" s="53" t="s">
        <v>143</v>
      </c>
      <c r="Z180" s="53" t="s">
        <v>99</v>
      </c>
      <c r="AA180" s="53" t="s">
        <v>81</v>
      </c>
      <c r="AB180" s="57" t="s">
        <v>63</v>
      </c>
      <c r="AC180" s="63" t="s">
        <v>145</v>
      </c>
      <c r="AD180" s="58" t="s">
        <v>100</v>
      </c>
      <c r="AE180" s="58"/>
      <c r="AF180" s="58"/>
      <c r="AG180" s="58" t="str">
        <f>$AG$175</f>
        <v>НЕТ</v>
      </c>
      <c r="AH180" s="58"/>
      <c r="AI180" s="58"/>
      <c r="AJ180" s="47" t="s">
        <v>66</v>
      </c>
      <c r="AK180" s="48" t="s">
        <v>67</v>
      </c>
      <c r="AL180" s="48" t="s">
        <v>67</v>
      </c>
      <c r="AM180" s="48" t="s">
        <v>67</v>
      </c>
      <c r="AN180" s="59"/>
      <c r="AO180" s="59"/>
      <c r="AP180" s="60"/>
      <c r="AQ180" s="60"/>
      <c r="AR180" s="60"/>
      <c r="AS180" s="60"/>
    </row>
    <row r="181" spans="1:45" s="61" customFormat="1" ht="159" customHeight="1" x14ac:dyDescent="0.25">
      <c r="A181" s="39">
        <v>177</v>
      </c>
      <c r="B181" s="39" t="s">
        <v>51</v>
      </c>
      <c r="C181" s="39" t="s">
        <v>1398</v>
      </c>
      <c r="D181" s="39" t="s">
        <v>53</v>
      </c>
      <c r="E181" s="39" t="s">
        <v>1399</v>
      </c>
      <c r="F181" s="39" t="s">
        <v>51</v>
      </c>
      <c r="G181" s="39" t="s">
        <v>1400</v>
      </c>
      <c r="H181" s="40">
        <v>3922.5572000000002</v>
      </c>
      <c r="I181" s="39" t="s">
        <v>1401</v>
      </c>
      <c r="J181" s="39" t="s">
        <v>57</v>
      </c>
      <c r="K181" s="39"/>
      <c r="L181" s="39"/>
      <c r="M181" s="39"/>
      <c r="N181" s="55" t="s">
        <v>58</v>
      </c>
      <c r="O181" s="56" t="s">
        <v>59</v>
      </c>
      <c r="P181" s="56"/>
      <c r="Q181" s="56" t="s">
        <v>1402</v>
      </c>
      <c r="R181" s="56" t="s">
        <v>1403</v>
      </c>
      <c r="S181" s="43" t="s">
        <v>1404</v>
      </c>
      <c r="T181" s="53" t="s">
        <v>98</v>
      </c>
      <c r="U181" s="53" t="s">
        <v>1405</v>
      </c>
      <c r="V181" s="53" t="s">
        <v>77</v>
      </c>
      <c r="W181" s="53" t="s">
        <v>1059</v>
      </c>
      <c r="X181" s="53">
        <v>39225572</v>
      </c>
      <c r="Y181" s="53" t="s">
        <v>143</v>
      </c>
      <c r="Z181" s="53" t="s">
        <v>1406</v>
      </c>
      <c r="AA181" s="53" t="s">
        <v>81</v>
      </c>
      <c r="AB181" s="57" t="s">
        <v>63</v>
      </c>
      <c r="AC181" s="57"/>
      <c r="AD181" s="58" t="s">
        <v>64</v>
      </c>
      <c r="AE181" s="58"/>
      <c r="AF181" s="58"/>
      <c r="AG181" s="58" t="s">
        <v>297</v>
      </c>
      <c r="AH181" s="58"/>
      <c r="AI181" s="58"/>
      <c r="AJ181" s="47" t="s">
        <v>66</v>
      </c>
      <c r="AK181" s="48" t="s">
        <v>67</v>
      </c>
      <c r="AL181" s="48" t="s">
        <v>67</v>
      </c>
      <c r="AM181" s="48" t="s">
        <v>67</v>
      </c>
      <c r="AN181" s="59"/>
      <c r="AO181" s="59"/>
      <c r="AP181" s="60"/>
      <c r="AQ181" s="60"/>
      <c r="AR181" s="60"/>
      <c r="AS181" s="60"/>
    </row>
    <row r="182" spans="1:45" s="61" customFormat="1" ht="141.75" x14ac:dyDescent="0.25">
      <c r="A182" s="39">
        <v>178</v>
      </c>
      <c r="B182" s="39" t="s">
        <v>51</v>
      </c>
      <c r="C182" s="39" t="s">
        <v>1407</v>
      </c>
      <c r="D182" s="39" t="s">
        <v>53</v>
      </c>
      <c r="E182" s="39" t="s">
        <v>1408</v>
      </c>
      <c r="F182" s="39" t="s">
        <v>51</v>
      </c>
      <c r="G182" s="39" t="s">
        <v>1409</v>
      </c>
      <c r="H182" s="40">
        <v>2000</v>
      </c>
      <c r="I182" s="39" t="s">
        <v>1410</v>
      </c>
      <c r="J182" s="39" t="s">
        <v>57</v>
      </c>
      <c r="K182" s="39"/>
      <c r="L182" s="39"/>
      <c r="M182" s="39"/>
      <c r="N182" s="55" t="s">
        <v>58</v>
      </c>
      <c r="O182" s="56" t="s">
        <v>59</v>
      </c>
      <c r="P182" s="56"/>
      <c r="Q182" s="56" t="s">
        <v>1411</v>
      </c>
      <c r="R182" s="56" t="s">
        <v>1412</v>
      </c>
      <c r="S182" s="43" t="s">
        <v>1413</v>
      </c>
      <c r="T182" s="53" t="s">
        <v>98</v>
      </c>
      <c r="U182" s="53" t="s">
        <v>449</v>
      </c>
      <c r="V182" s="53" t="s">
        <v>77</v>
      </c>
      <c r="W182" s="53" t="s">
        <v>1059</v>
      </c>
      <c r="X182" s="53">
        <v>19354138</v>
      </c>
      <c r="Y182" s="53" t="s">
        <v>79</v>
      </c>
      <c r="Z182" s="53" t="s">
        <v>99</v>
      </c>
      <c r="AA182" s="53" t="s">
        <v>81</v>
      </c>
      <c r="AB182" s="57" t="s">
        <v>63</v>
      </c>
      <c r="AC182" s="57"/>
      <c r="AD182" s="58" t="s">
        <v>64</v>
      </c>
      <c r="AE182" s="58"/>
      <c r="AF182" s="58"/>
      <c r="AG182" s="58" t="str">
        <f t="shared" ref="AG182:AG187" si="8">$AG$180</f>
        <v>НЕТ</v>
      </c>
      <c r="AH182" s="58"/>
      <c r="AI182" s="58"/>
      <c r="AJ182" s="47" t="s">
        <v>66</v>
      </c>
      <c r="AK182" s="48" t="s">
        <v>67</v>
      </c>
      <c r="AL182" s="48" t="s">
        <v>67</v>
      </c>
      <c r="AM182" s="48" t="s">
        <v>67</v>
      </c>
      <c r="AN182" s="59"/>
      <c r="AO182" s="59"/>
      <c r="AP182" s="60"/>
      <c r="AQ182" s="60"/>
      <c r="AR182" s="60"/>
      <c r="AS182" s="60"/>
    </row>
    <row r="183" spans="1:45" s="61" customFormat="1" ht="84.75" customHeight="1" x14ac:dyDescent="0.25">
      <c r="A183" s="39">
        <v>179</v>
      </c>
      <c r="B183" s="39" t="s">
        <v>51</v>
      </c>
      <c r="C183" s="39" t="s">
        <v>1414</v>
      </c>
      <c r="D183" s="39" t="s">
        <v>53</v>
      </c>
      <c r="E183" s="39" t="s">
        <v>444</v>
      </c>
      <c r="F183" s="39" t="s">
        <v>51</v>
      </c>
      <c r="G183" s="39" t="s">
        <v>1415</v>
      </c>
      <c r="H183" s="40">
        <v>516.5</v>
      </c>
      <c r="I183" s="39" t="s">
        <v>1416</v>
      </c>
      <c r="J183" s="39" t="s">
        <v>57</v>
      </c>
      <c r="K183" s="39"/>
      <c r="L183" s="39"/>
      <c r="M183" s="39"/>
      <c r="N183" s="55" t="s">
        <v>58</v>
      </c>
      <c r="O183" s="56" t="s">
        <v>59</v>
      </c>
      <c r="P183" s="56"/>
      <c r="Q183" s="56" t="s">
        <v>72</v>
      </c>
      <c r="R183" s="56" t="s">
        <v>140</v>
      </c>
      <c r="S183" s="43" t="s">
        <v>1417</v>
      </c>
      <c r="T183" s="53" t="s">
        <v>98</v>
      </c>
      <c r="U183" s="53" t="s">
        <v>449</v>
      </c>
      <c r="V183" s="53" t="s">
        <v>77</v>
      </c>
      <c r="W183" s="53" t="s">
        <v>1059</v>
      </c>
      <c r="X183" s="53">
        <v>5165000</v>
      </c>
      <c r="Y183" s="53" t="s">
        <v>143</v>
      </c>
      <c r="Z183" s="53" t="s">
        <v>99</v>
      </c>
      <c r="AA183" s="53" t="s">
        <v>81</v>
      </c>
      <c r="AB183" s="57" t="s">
        <v>63</v>
      </c>
      <c r="AC183" s="63" t="s">
        <v>145</v>
      </c>
      <c r="AD183" s="58" t="s">
        <v>100</v>
      </c>
      <c r="AE183" s="58"/>
      <c r="AF183" s="58"/>
      <c r="AG183" s="58" t="str">
        <f t="shared" si="8"/>
        <v>НЕТ</v>
      </c>
      <c r="AH183" s="58"/>
      <c r="AI183" s="58"/>
      <c r="AJ183" s="47" t="s">
        <v>66</v>
      </c>
      <c r="AK183" s="48" t="s">
        <v>67</v>
      </c>
      <c r="AL183" s="48" t="s">
        <v>67</v>
      </c>
      <c r="AM183" s="48" t="s">
        <v>67</v>
      </c>
      <c r="AN183" s="59"/>
      <c r="AO183" s="59"/>
      <c r="AP183" s="60"/>
      <c r="AQ183" s="60"/>
      <c r="AR183" s="60"/>
      <c r="AS183" s="60"/>
    </row>
    <row r="184" spans="1:45" s="61" customFormat="1" ht="144" customHeight="1" x14ac:dyDescent="0.25">
      <c r="A184" s="39">
        <v>180</v>
      </c>
      <c r="B184" s="39" t="s">
        <v>51</v>
      </c>
      <c r="C184" s="39" t="s">
        <v>1418</v>
      </c>
      <c r="D184" s="39" t="s">
        <v>53</v>
      </c>
      <c r="E184" s="39" t="s">
        <v>1419</v>
      </c>
      <c r="F184" s="39" t="s">
        <v>51</v>
      </c>
      <c r="G184" s="39" t="s">
        <v>1420</v>
      </c>
      <c r="H184" s="40">
        <v>1567.8715999999999</v>
      </c>
      <c r="I184" s="39" t="s">
        <v>1421</v>
      </c>
      <c r="J184" s="39" t="s">
        <v>57</v>
      </c>
      <c r="K184" s="39"/>
      <c r="L184" s="39"/>
      <c r="M184" s="39"/>
      <c r="N184" s="55" t="s">
        <v>58</v>
      </c>
      <c r="O184" s="56" t="s">
        <v>59</v>
      </c>
      <c r="P184" s="56"/>
      <c r="Q184" s="56" t="s">
        <v>1422</v>
      </c>
      <c r="R184" s="56" t="s">
        <v>1423</v>
      </c>
      <c r="S184" s="43" t="s">
        <v>1424</v>
      </c>
      <c r="T184" s="53" t="s">
        <v>98</v>
      </c>
      <c r="U184" s="53" t="s">
        <v>1425</v>
      </c>
      <c r="V184" s="53" t="s">
        <v>77</v>
      </c>
      <c r="W184" s="53" t="s">
        <v>1059</v>
      </c>
      <c r="X184" s="53" t="s">
        <v>1426</v>
      </c>
      <c r="Y184" s="53" t="s">
        <v>143</v>
      </c>
      <c r="Z184" s="53" t="s">
        <v>1427</v>
      </c>
      <c r="AA184" s="53" t="s">
        <v>81</v>
      </c>
      <c r="AB184" s="57" t="s">
        <v>63</v>
      </c>
      <c r="AC184" s="63" t="s">
        <v>145</v>
      </c>
      <c r="AD184" s="58" t="s">
        <v>64</v>
      </c>
      <c r="AE184" s="58"/>
      <c r="AF184" s="58"/>
      <c r="AG184" s="58" t="str">
        <f t="shared" si="8"/>
        <v>НЕТ</v>
      </c>
      <c r="AH184" s="58"/>
      <c r="AI184" s="58"/>
      <c r="AJ184" s="47" t="s">
        <v>66</v>
      </c>
      <c r="AK184" s="48" t="s">
        <v>67</v>
      </c>
      <c r="AL184" s="48" t="s">
        <v>67</v>
      </c>
      <c r="AM184" s="48" t="s">
        <v>67</v>
      </c>
      <c r="AN184" s="59"/>
      <c r="AO184" s="59"/>
      <c r="AP184" s="60"/>
      <c r="AQ184" s="60"/>
      <c r="AR184" s="60"/>
      <c r="AS184" s="60"/>
    </row>
    <row r="185" spans="1:45" s="61" customFormat="1" ht="149.25" customHeight="1" x14ac:dyDescent="0.25">
      <c r="A185" s="39">
        <v>181</v>
      </c>
      <c r="B185" s="39" t="s">
        <v>51</v>
      </c>
      <c r="C185" s="39" t="s">
        <v>1428</v>
      </c>
      <c r="D185" s="39" t="s">
        <v>53</v>
      </c>
      <c r="E185" s="39" t="s">
        <v>395</v>
      </c>
      <c r="F185" s="39" t="s">
        <v>51</v>
      </c>
      <c r="G185" s="39" t="s">
        <v>1429</v>
      </c>
      <c r="H185" s="40">
        <v>500</v>
      </c>
      <c r="I185" s="39" t="s">
        <v>1430</v>
      </c>
      <c r="J185" s="39" t="s">
        <v>57</v>
      </c>
      <c r="K185" s="39"/>
      <c r="L185" s="39"/>
      <c r="M185" s="39"/>
      <c r="N185" s="55" t="s">
        <v>58</v>
      </c>
      <c r="O185" s="56" t="s">
        <v>138</v>
      </c>
      <c r="P185" s="62">
        <v>43819</v>
      </c>
      <c r="Q185" s="56" t="s">
        <v>72</v>
      </c>
      <c r="R185" s="73" t="s">
        <v>1431</v>
      </c>
      <c r="S185" s="74" t="s">
        <v>1432</v>
      </c>
      <c r="T185" s="53" t="s">
        <v>98</v>
      </c>
      <c r="U185" s="75" t="s">
        <v>1433</v>
      </c>
      <c r="V185" s="53" t="s">
        <v>77</v>
      </c>
      <c r="W185" s="53" t="s">
        <v>1059</v>
      </c>
      <c r="X185" s="75">
        <v>5000000</v>
      </c>
      <c r="Y185" s="53" t="s">
        <v>143</v>
      </c>
      <c r="Z185" s="75" t="s">
        <v>1434</v>
      </c>
      <c r="AA185" s="76" t="s">
        <v>346</v>
      </c>
      <c r="AB185" s="57" t="s">
        <v>144</v>
      </c>
      <c r="AC185" s="63" t="s">
        <v>145</v>
      </c>
      <c r="AD185" s="58" t="s">
        <v>83</v>
      </c>
      <c r="AE185" s="58"/>
      <c r="AF185" s="58"/>
      <c r="AG185" s="58" t="str">
        <f t="shared" si="8"/>
        <v>НЕТ</v>
      </c>
      <c r="AH185" s="58"/>
      <c r="AI185" s="58"/>
      <c r="AJ185" s="65" t="s">
        <v>146</v>
      </c>
      <c r="AK185" s="65" t="s">
        <v>146</v>
      </c>
      <c r="AL185" s="65" t="s">
        <v>146</v>
      </c>
      <c r="AM185" s="65" t="s">
        <v>146</v>
      </c>
      <c r="AN185" s="59"/>
      <c r="AO185" s="59"/>
      <c r="AP185" s="60"/>
      <c r="AQ185" s="60"/>
      <c r="AR185" s="60"/>
      <c r="AS185" s="60"/>
    </row>
    <row r="186" spans="1:45" s="61" customFormat="1" ht="120.75" customHeight="1" x14ac:dyDescent="0.25">
      <c r="A186" s="39">
        <v>182</v>
      </c>
      <c r="B186" s="39" t="s">
        <v>51</v>
      </c>
      <c r="C186" s="39" t="s">
        <v>1435</v>
      </c>
      <c r="D186" s="39" t="s">
        <v>53</v>
      </c>
      <c r="E186" s="39" t="s">
        <v>1436</v>
      </c>
      <c r="F186" s="39" t="s">
        <v>51</v>
      </c>
      <c r="G186" s="39" t="s">
        <v>1437</v>
      </c>
      <c r="H186" s="40">
        <v>500</v>
      </c>
      <c r="I186" s="39" t="s">
        <v>1438</v>
      </c>
      <c r="J186" s="39" t="s">
        <v>57</v>
      </c>
      <c r="K186" s="39"/>
      <c r="L186" s="39"/>
      <c r="M186" s="39"/>
      <c r="N186" s="55" t="s">
        <v>1439</v>
      </c>
      <c r="O186" s="56" t="s">
        <v>138</v>
      </c>
      <c r="P186" s="62">
        <v>43819</v>
      </c>
      <c r="Q186" s="56" t="s">
        <v>1440</v>
      </c>
      <c r="R186" s="56" t="s">
        <v>1441</v>
      </c>
      <c r="S186" s="43" t="s">
        <v>1442</v>
      </c>
      <c r="T186" s="53" t="s">
        <v>98</v>
      </c>
      <c r="U186" s="53" t="s">
        <v>449</v>
      </c>
      <c r="V186" s="53" t="s">
        <v>77</v>
      </c>
      <c r="W186" s="53" t="s">
        <v>1439</v>
      </c>
      <c r="X186" s="53">
        <v>5000000</v>
      </c>
      <c r="Y186" s="53" t="s">
        <v>79</v>
      </c>
      <c r="Z186" s="53" t="s">
        <v>1443</v>
      </c>
      <c r="AA186" s="76" t="s">
        <v>346</v>
      </c>
      <c r="AB186" s="57" t="s">
        <v>82</v>
      </c>
      <c r="AC186" s="57"/>
      <c r="AD186" s="58" t="s">
        <v>83</v>
      </c>
      <c r="AE186" s="58"/>
      <c r="AF186" s="58"/>
      <c r="AG186" s="58" t="str">
        <f t="shared" si="8"/>
        <v>НЕТ</v>
      </c>
      <c r="AH186" s="58"/>
      <c r="AI186" s="58"/>
      <c r="AJ186" s="65" t="s">
        <v>146</v>
      </c>
      <c r="AK186" s="65" t="s">
        <v>146</v>
      </c>
      <c r="AL186" s="65" t="s">
        <v>146</v>
      </c>
      <c r="AM186" s="65" t="s">
        <v>146</v>
      </c>
      <c r="AN186" s="59"/>
      <c r="AO186" s="59"/>
      <c r="AP186" s="60"/>
      <c r="AQ186" s="60"/>
      <c r="AR186" s="60"/>
      <c r="AS186" s="60"/>
    </row>
    <row r="187" spans="1:45" s="61" customFormat="1" ht="210" customHeight="1" x14ac:dyDescent="0.25">
      <c r="A187" s="39">
        <v>183</v>
      </c>
      <c r="B187" s="39" t="s">
        <v>51</v>
      </c>
      <c r="C187" s="39" t="s">
        <v>1444</v>
      </c>
      <c r="D187" s="39" t="s">
        <v>53</v>
      </c>
      <c r="E187" s="39" t="s">
        <v>1445</v>
      </c>
      <c r="F187" s="39" t="s">
        <v>51</v>
      </c>
      <c r="G187" s="39" t="s">
        <v>1446</v>
      </c>
      <c r="H187" s="40">
        <v>300</v>
      </c>
      <c r="I187" s="39" t="s">
        <v>1447</v>
      </c>
      <c r="J187" s="39" t="s">
        <v>57</v>
      </c>
      <c r="K187" s="39"/>
      <c r="L187" s="39"/>
      <c r="M187" s="39"/>
      <c r="N187" s="55" t="s">
        <v>58</v>
      </c>
      <c r="O187" s="56" t="s">
        <v>59</v>
      </c>
      <c r="P187" s="56"/>
      <c r="Q187" s="56" t="s">
        <v>1448</v>
      </c>
      <c r="R187" s="56" t="s">
        <v>1449</v>
      </c>
      <c r="S187" s="43" t="s">
        <v>1450</v>
      </c>
      <c r="T187" s="53" t="s">
        <v>98</v>
      </c>
      <c r="U187" s="53" t="s">
        <v>449</v>
      </c>
      <c r="V187" s="53" t="s">
        <v>77</v>
      </c>
      <c r="W187" s="53" t="s">
        <v>1059</v>
      </c>
      <c r="X187" s="53">
        <v>3000000</v>
      </c>
      <c r="Y187" s="53" t="s">
        <v>79</v>
      </c>
      <c r="Z187" s="53" t="s">
        <v>1451</v>
      </c>
      <c r="AA187" s="53" t="s">
        <v>81</v>
      </c>
      <c r="AB187" s="57" t="s">
        <v>82</v>
      </c>
      <c r="AC187" s="57"/>
      <c r="AD187" s="58" t="s">
        <v>83</v>
      </c>
      <c r="AE187" s="58"/>
      <c r="AF187" s="58"/>
      <c r="AG187" s="58" t="str">
        <f t="shared" si="8"/>
        <v>НЕТ</v>
      </c>
      <c r="AH187" s="58"/>
      <c r="AI187" s="58"/>
      <c r="AJ187" s="47" t="s">
        <v>66</v>
      </c>
      <c r="AK187" s="48" t="s">
        <v>67</v>
      </c>
      <c r="AL187" s="48" t="s">
        <v>67</v>
      </c>
      <c r="AM187" s="48" t="s">
        <v>67</v>
      </c>
      <c r="AN187" s="59"/>
      <c r="AO187" s="59"/>
      <c r="AP187" s="60"/>
      <c r="AQ187" s="60"/>
      <c r="AR187" s="60"/>
      <c r="AS187" s="60"/>
    </row>
    <row r="188" spans="1:45" s="61" customFormat="1" ht="252" customHeight="1" x14ac:dyDescent="0.25">
      <c r="A188" s="39">
        <v>184</v>
      </c>
      <c r="B188" s="39" t="s">
        <v>51</v>
      </c>
      <c r="C188" s="39" t="s">
        <v>1452</v>
      </c>
      <c r="D188" s="39" t="s">
        <v>53</v>
      </c>
      <c r="E188" s="39" t="s">
        <v>1289</v>
      </c>
      <c r="F188" s="39" t="s">
        <v>51</v>
      </c>
      <c r="G188" s="39" t="s">
        <v>1453</v>
      </c>
      <c r="H188" s="40">
        <v>768</v>
      </c>
      <c r="I188" s="39" t="s">
        <v>1454</v>
      </c>
      <c r="J188" s="39" t="s">
        <v>57</v>
      </c>
      <c r="K188" s="39"/>
      <c r="L188" s="39"/>
      <c r="M188" s="39"/>
      <c r="N188" s="55" t="s">
        <v>58</v>
      </c>
      <c r="O188" s="56" t="s">
        <v>138</v>
      </c>
      <c r="P188" s="62">
        <v>43819</v>
      </c>
      <c r="Q188" s="56" t="s">
        <v>1455</v>
      </c>
      <c r="R188" s="56" t="s">
        <v>1456</v>
      </c>
      <c r="S188" s="43" t="s">
        <v>1457</v>
      </c>
      <c r="T188" s="53" t="s">
        <v>98</v>
      </c>
      <c r="U188" s="53" t="s">
        <v>449</v>
      </c>
      <c r="V188" s="53" t="s">
        <v>77</v>
      </c>
      <c r="W188" s="53" t="s">
        <v>1059</v>
      </c>
      <c r="X188" s="53">
        <v>7680000</v>
      </c>
      <c r="Y188" s="53" t="s">
        <v>143</v>
      </c>
      <c r="Z188" s="53" t="s">
        <v>1458</v>
      </c>
      <c r="AA188" s="53" t="s">
        <v>346</v>
      </c>
      <c r="AB188" s="57" t="s">
        <v>63</v>
      </c>
      <c r="AC188" s="63" t="s">
        <v>145</v>
      </c>
      <c r="AD188" s="58" t="s">
        <v>64</v>
      </c>
      <c r="AE188" s="58"/>
      <c r="AF188" s="58"/>
      <c r="AG188" s="64" t="str">
        <f>[1]сортировка!$I$148</f>
        <v>от 19.11.2018 № ЕТ-06/4224</v>
      </c>
      <c r="AH188" s="58"/>
      <c r="AI188" s="58"/>
      <c r="AJ188" s="65" t="s">
        <v>146</v>
      </c>
      <c r="AK188" s="65" t="s">
        <v>146</v>
      </c>
      <c r="AL188" s="65" t="s">
        <v>146</v>
      </c>
      <c r="AM188" s="65" t="s">
        <v>146</v>
      </c>
      <c r="AN188" s="59"/>
      <c r="AO188" s="59"/>
      <c r="AP188" s="60"/>
      <c r="AQ188" s="60"/>
      <c r="AR188" s="60"/>
      <c r="AS188" s="60"/>
    </row>
    <row r="189" spans="1:45" s="61" customFormat="1" ht="112.5" customHeight="1" x14ac:dyDescent="0.25">
      <c r="A189" s="39">
        <v>185</v>
      </c>
      <c r="B189" s="39" t="s">
        <v>51</v>
      </c>
      <c r="C189" s="39" t="s">
        <v>1459</v>
      </c>
      <c r="D189" s="39" t="s">
        <v>53</v>
      </c>
      <c r="E189" s="39" t="s">
        <v>1460</v>
      </c>
      <c r="F189" s="39" t="s">
        <v>51</v>
      </c>
      <c r="G189" s="39" t="s">
        <v>1461</v>
      </c>
      <c r="H189" s="40">
        <v>400</v>
      </c>
      <c r="I189" s="39" t="s">
        <v>1462</v>
      </c>
      <c r="J189" s="39" t="s">
        <v>57</v>
      </c>
      <c r="K189" s="39"/>
      <c r="L189" s="39"/>
      <c r="M189" s="39"/>
      <c r="N189" s="55" t="s">
        <v>105</v>
      </c>
      <c r="O189" s="56" t="s">
        <v>138</v>
      </c>
      <c r="P189" s="62">
        <v>43819</v>
      </c>
      <c r="Q189" s="56" t="s">
        <v>1463</v>
      </c>
      <c r="R189" s="56" t="s">
        <v>1464</v>
      </c>
      <c r="S189" s="43" t="s">
        <v>1465</v>
      </c>
      <c r="T189" s="53" t="s">
        <v>98</v>
      </c>
      <c r="U189" s="53" t="s">
        <v>362</v>
      </c>
      <c r="V189" s="53" t="s">
        <v>77</v>
      </c>
      <c r="W189" s="53" t="s">
        <v>105</v>
      </c>
      <c r="X189" s="53">
        <v>4000000</v>
      </c>
      <c r="Y189" s="53" t="s">
        <v>79</v>
      </c>
      <c r="Z189" s="53" t="s">
        <v>1466</v>
      </c>
      <c r="AA189" s="53" t="s">
        <v>346</v>
      </c>
      <c r="AB189" s="57"/>
      <c r="AC189" s="57"/>
      <c r="AD189" s="58" t="s">
        <v>64</v>
      </c>
      <c r="AE189" s="58"/>
      <c r="AF189" s="58"/>
      <c r="AG189" s="58" t="str">
        <f>$AG$190</f>
        <v>НЕТ</v>
      </c>
      <c r="AH189" s="58"/>
      <c r="AI189" s="58"/>
      <c r="AJ189" s="65" t="s">
        <v>146</v>
      </c>
      <c r="AK189" s="65" t="s">
        <v>146</v>
      </c>
      <c r="AL189" s="65" t="s">
        <v>146</v>
      </c>
      <c r="AM189" s="65" t="s">
        <v>146</v>
      </c>
      <c r="AN189" s="59"/>
      <c r="AO189" s="59"/>
      <c r="AP189" s="60"/>
      <c r="AQ189" s="60"/>
      <c r="AR189" s="60"/>
      <c r="AS189" s="60"/>
    </row>
    <row r="190" spans="1:45" s="61" customFormat="1" ht="108.75" customHeight="1" x14ac:dyDescent="0.25">
      <c r="A190" s="39">
        <v>186</v>
      </c>
      <c r="B190" s="39" t="s">
        <v>51</v>
      </c>
      <c r="C190" s="39" t="s">
        <v>1467</v>
      </c>
      <c r="D190" s="39" t="s">
        <v>53</v>
      </c>
      <c r="E190" s="39" t="s">
        <v>1468</v>
      </c>
      <c r="F190" s="39" t="s">
        <v>51</v>
      </c>
      <c r="G190" s="39" t="s">
        <v>1469</v>
      </c>
      <c r="H190" s="40">
        <v>2500.1651000000002</v>
      </c>
      <c r="I190" s="39" t="s">
        <v>1470</v>
      </c>
      <c r="J190" s="39" t="s">
        <v>57</v>
      </c>
      <c r="K190" s="39"/>
      <c r="L190" s="39"/>
      <c r="M190" s="39"/>
      <c r="N190" s="55" t="s">
        <v>58</v>
      </c>
      <c r="O190" s="56" t="s">
        <v>59</v>
      </c>
      <c r="P190" s="56"/>
      <c r="Q190" s="56" t="s">
        <v>72</v>
      </c>
      <c r="R190" s="56" t="s">
        <v>1471</v>
      </c>
      <c r="S190" s="43" t="s">
        <v>1472</v>
      </c>
      <c r="T190" s="53" t="s">
        <v>98</v>
      </c>
      <c r="U190" s="53" t="s">
        <v>362</v>
      </c>
      <c r="V190" s="53" t="s">
        <v>77</v>
      </c>
      <c r="W190" s="53" t="s">
        <v>1059</v>
      </c>
      <c r="X190" s="53">
        <v>25001651</v>
      </c>
      <c r="Y190" s="53" t="s">
        <v>143</v>
      </c>
      <c r="Z190" s="53" t="s">
        <v>99</v>
      </c>
      <c r="AA190" s="53" t="s">
        <v>81</v>
      </c>
      <c r="AB190" s="57" t="s">
        <v>82</v>
      </c>
      <c r="AC190" s="63" t="s">
        <v>145</v>
      </c>
      <c r="AD190" s="58" t="s">
        <v>83</v>
      </c>
      <c r="AE190" s="58"/>
      <c r="AF190" s="58"/>
      <c r="AG190" s="58" t="str">
        <f>$AG$187</f>
        <v>НЕТ</v>
      </c>
      <c r="AH190" s="58"/>
      <c r="AI190" s="58"/>
      <c r="AJ190" s="47" t="s">
        <v>66</v>
      </c>
      <c r="AK190" s="48" t="s">
        <v>67</v>
      </c>
      <c r="AL190" s="48" t="s">
        <v>67</v>
      </c>
      <c r="AM190" s="48" t="s">
        <v>67</v>
      </c>
      <c r="AN190" s="59"/>
      <c r="AO190" s="59"/>
      <c r="AP190" s="60"/>
      <c r="AQ190" s="60"/>
      <c r="AR190" s="60"/>
      <c r="AS190" s="60"/>
    </row>
    <row r="191" spans="1:45" s="61" customFormat="1" ht="179.25" customHeight="1" x14ac:dyDescent="0.25">
      <c r="A191" s="39">
        <v>187</v>
      </c>
      <c r="B191" s="39" t="s">
        <v>51</v>
      </c>
      <c r="C191" s="39" t="s">
        <v>1473</v>
      </c>
      <c r="D191" s="39" t="s">
        <v>53</v>
      </c>
      <c r="E191" s="39" t="s">
        <v>1474</v>
      </c>
      <c r="F191" s="39" t="s">
        <v>51</v>
      </c>
      <c r="G191" s="39" t="s">
        <v>1475</v>
      </c>
      <c r="H191" s="40">
        <v>1579.3589999999999</v>
      </c>
      <c r="I191" s="39" t="s">
        <v>1476</v>
      </c>
      <c r="J191" s="39" t="s">
        <v>57</v>
      </c>
      <c r="K191" s="39"/>
      <c r="L191" s="39"/>
      <c r="M191" s="39"/>
      <c r="N191" s="55" t="s">
        <v>58</v>
      </c>
      <c r="O191" s="56" t="s">
        <v>59</v>
      </c>
      <c r="P191" s="56"/>
      <c r="Q191" s="56" t="s">
        <v>1477</v>
      </c>
      <c r="R191" s="56" t="s">
        <v>1478</v>
      </c>
      <c r="S191" s="43" t="s">
        <v>1479</v>
      </c>
      <c r="T191" s="53" t="s">
        <v>98</v>
      </c>
      <c r="U191" s="53" t="s">
        <v>449</v>
      </c>
      <c r="V191" s="53" t="s">
        <v>77</v>
      </c>
      <c r="W191" s="53" t="s">
        <v>1059</v>
      </c>
      <c r="X191" s="53">
        <v>15788500</v>
      </c>
      <c r="Y191" s="53" t="s">
        <v>79</v>
      </c>
      <c r="Z191" s="53" t="s">
        <v>1480</v>
      </c>
      <c r="AA191" s="53" t="s">
        <v>81</v>
      </c>
      <c r="AB191" s="57"/>
      <c r="AC191" s="57"/>
      <c r="AD191" s="58" t="s">
        <v>64</v>
      </c>
      <c r="AE191" s="58"/>
      <c r="AF191" s="58"/>
      <c r="AG191" s="64" t="str">
        <f>[1]сортировка!$I$296</f>
        <v>от 09.11.2018 № 13-ЕТ-/4047/18</v>
      </c>
      <c r="AH191" s="58"/>
      <c r="AI191" s="58"/>
      <c r="AJ191" s="47" t="s">
        <v>66</v>
      </c>
      <c r="AK191" s="48" t="s">
        <v>67</v>
      </c>
      <c r="AL191" s="48" t="s">
        <v>67</v>
      </c>
      <c r="AM191" s="48" t="s">
        <v>67</v>
      </c>
      <c r="AN191" s="59"/>
      <c r="AO191" s="59"/>
      <c r="AP191" s="60"/>
      <c r="AQ191" s="60"/>
      <c r="AR191" s="60"/>
      <c r="AS191" s="60"/>
    </row>
    <row r="192" spans="1:45" s="61" customFormat="1" ht="201" customHeight="1" x14ac:dyDescent="0.25">
      <c r="A192" s="39">
        <v>188</v>
      </c>
      <c r="B192" s="39" t="s">
        <v>51</v>
      </c>
      <c r="C192" s="39" t="s">
        <v>1481</v>
      </c>
      <c r="D192" s="39" t="s">
        <v>53</v>
      </c>
      <c r="E192" s="39" t="s">
        <v>1482</v>
      </c>
      <c r="F192" s="39" t="s">
        <v>51</v>
      </c>
      <c r="G192" s="39" t="s">
        <v>1483</v>
      </c>
      <c r="H192" s="40">
        <v>6144</v>
      </c>
      <c r="I192" s="39" t="s">
        <v>1484</v>
      </c>
      <c r="J192" s="39" t="s">
        <v>57</v>
      </c>
      <c r="K192" s="39"/>
      <c r="L192" s="39"/>
      <c r="M192" s="39"/>
      <c r="N192" s="55" t="s">
        <v>58</v>
      </c>
      <c r="O192" s="56" t="s">
        <v>138</v>
      </c>
      <c r="P192" s="62">
        <v>43819</v>
      </c>
      <c r="Q192" s="56" t="s">
        <v>1485</v>
      </c>
      <c r="R192" s="73" t="s">
        <v>1486</v>
      </c>
      <c r="S192" s="74" t="s">
        <v>1487</v>
      </c>
      <c r="T192" s="53" t="s">
        <v>98</v>
      </c>
      <c r="U192" s="53" t="s">
        <v>449</v>
      </c>
      <c r="V192" s="53" t="s">
        <v>77</v>
      </c>
      <c r="W192" s="53" t="s">
        <v>1059</v>
      </c>
      <c r="X192" s="75">
        <v>61440000</v>
      </c>
      <c r="Y192" s="53" t="s">
        <v>143</v>
      </c>
      <c r="Z192" s="75" t="s">
        <v>1488</v>
      </c>
      <c r="AA192" s="76" t="s">
        <v>346</v>
      </c>
      <c r="AB192" s="57" t="s">
        <v>63</v>
      </c>
      <c r="AC192" s="63" t="s">
        <v>145</v>
      </c>
      <c r="AD192" s="58" t="s">
        <v>64</v>
      </c>
      <c r="AE192" s="58"/>
      <c r="AF192" s="58"/>
      <c r="AG192" s="58" t="s">
        <v>65</v>
      </c>
      <c r="AH192" s="58"/>
      <c r="AI192" s="58"/>
      <c r="AJ192" s="65" t="s">
        <v>146</v>
      </c>
      <c r="AK192" s="65" t="s">
        <v>146</v>
      </c>
      <c r="AL192" s="65" t="s">
        <v>146</v>
      </c>
      <c r="AM192" s="65" t="s">
        <v>146</v>
      </c>
      <c r="AN192" s="59"/>
      <c r="AO192" s="59"/>
      <c r="AP192" s="60"/>
      <c r="AQ192" s="60"/>
      <c r="AR192" s="60"/>
      <c r="AS192" s="60"/>
    </row>
    <row r="193" spans="1:45" s="61" customFormat="1" ht="148.5" customHeight="1" x14ac:dyDescent="0.25">
      <c r="A193" s="39">
        <v>189</v>
      </c>
      <c r="B193" s="39" t="s">
        <v>51</v>
      </c>
      <c r="C193" s="39" t="s">
        <v>1489</v>
      </c>
      <c r="D193" s="39" t="s">
        <v>53</v>
      </c>
      <c r="E193" s="39" t="s">
        <v>1490</v>
      </c>
      <c r="F193" s="39" t="s">
        <v>51</v>
      </c>
      <c r="G193" s="39" t="s">
        <v>1491</v>
      </c>
      <c r="H193" s="40">
        <v>1000</v>
      </c>
      <c r="I193" s="39" t="s">
        <v>1492</v>
      </c>
      <c r="J193" s="39" t="s">
        <v>57</v>
      </c>
      <c r="K193" s="39"/>
      <c r="L193" s="39"/>
      <c r="M193" s="39"/>
      <c r="N193" s="55" t="s">
        <v>58</v>
      </c>
      <c r="O193" s="56" t="s">
        <v>138</v>
      </c>
      <c r="P193" s="62">
        <v>43819</v>
      </c>
      <c r="Q193" s="56" t="s">
        <v>1493</v>
      </c>
      <c r="R193" s="56" t="s">
        <v>1494</v>
      </c>
      <c r="S193" s="43" t="s">
        <v>1495</v>
      </c>
      <c r="T193" s="53" t="s">
        <v>98</v>
      </c>
      <c r="U193" s="53" t="s">
        <v>449</v>
      </c>
      <c r="V193" s="53" t="s">
        <v>77</v>
      </c>
      <c r="W193" s="53" t="s">
        <v>1059</v>
      </c>
      <c r="X193" s="53">
        <v>10000000</v>
      </c>
      <c r="Y193" s="53" t="s">
        <v>143</v>
      </c>
      <c r="Z193" s="53" t="s">
        <v>1496</v>
      </c>
      <c r="AA193" s="53" t="s">
        <v>81</v>
      </c>
      <c r="AB193" s="57" t="s">
        <v>63</v>
      </c>
      <c r="AC193" s="63" t="s">
        <v>145</v>
      </c>
      <c r="AD193" s="58" t="s">
        <v>64</v>
      </c>
      <c r="AE193" s="58"/>
      <c r="AF193" s="58"/>
      <c r="AG193" s="58" t="s">
        <v>65</v>
      </c>
      <c r="AH193" s="58"/>
      <c r="AI193" s="58"/>
      <c r="AJ193" s="65" t="s">
        <v>146</v>
      </c>
      <c r="AK193" s="65" t="s">
        <v>146</v>
      </c>
      <c r="AL193" s="65" t="s">
        <v>146</v>
      </c>
      <c r="AM193" s="65" t="s">
        <v>146</v>
      </c>
      <c r="AN193" s="59"/>
      <c r="AO193" s="59"/>
      <c r="AP193" s="60"/>
      <c r="AQ193" s="60"/>
      <c r="AR193" s="60"/>
      <c r="AS193" s="60"/>
    </row>
    <row r="194" spans="1:45" s="61" customFormat="1" ht="162" customHeight="1" x14ac:dyDescent="0.25">
      <c r="A194" s="39">
        <v>190</v>
      </c>
      <c r="B194" s="39" t="s">
        <v>51</v>
      </c>
      <c r="C194" s="39" t="s">
        <v>1497</v>
      </c>
      <c r="D194" s="39" t="s">
        <v>53</v>
      </c>
      <c r="E194" s="39" t="s">
        <v>395</v>
      </c>
      <c r="F194" s="39" t="s">
        <v>51</v>
      </c>
      <c r="G194" s="39" t="s">
        <v>1498</v>
      </c>
      <c r="H194" s="40">
        <v>1000</v>
      </c>
      <c r="I194" s="39" t="s">
        <v>1499</v>
      </c>
      <c r="J194" s="39" t="s">
        <v>57</v>
      </c>
      <c r="K194" s="39"/>
      <c r="L194" s="39"/>
      <c r="M194" s="39"/>
      <c r="N194" s="55" t="s">
        <v>58</v>
      </c>
      <c r="O194" s="56" t="s">
        <v>59</v>
      </c>
      <c r="P194" s="56"/>
      <c r="Q194" s="56" t="s">
        <v>72</v>
      </c>
      <c r="R194" s="56" t="s">
        <v>1500</v>
      </c>
      <c r="S194" s="43" t="s">
        <v>1501</v>
      </c>
      <c r="T194" s="53" t="s">
        <v>98</v>
      </c>
      <c r="U194" s="53" t="s">
        <v>449</v>
      </c>
      <c r="V194" s="53" t="s">
        <v>77</v>
      </c>
      <c r="W194" s="53" t="s">
        <v>1059</v>
      </c>
      <c r="X194" s="53">
        <v>10000000</v>
      </c>
      <c r="Y194" s="53" t="s">
        <v>79</v>
      </c>
      <c r="Z194" s="53" t="s">
        <v>1502</v>
      </c>
      <c r="AA194" s="53" t="s">
        <v>81</v>
      </c>
      <c r="AB194" s="57" t="s">
        <v>82</v>
      </c>
      <c r="AC194" s="57"/>
      <c r="AD194" s="58" t="s">
        <v>83</v>
      </c>
      <c r="AE194" s="58"/>
      <c r="AF194" s="58"/>
      <c r="AG194" s="58" t="s">
        <v>65</v>
      </c>
      <c r="AH194" s="58"/>
      <c r="AI194" s="58"/>
      <c r="AJ194" s="47" t="s">
        <v>66</v>
      </c>
      <c r="AK194" s="48" t="s">
        <v>67</v>
      </c>
      <c r="AL194" s="48" t="s">
        <v>67</v>
      </c>
      <c r="AM194" s="48" t="s">
        <v>67</v>
      </c>
      <c r="AN194" s="59"/>
      <c r="AO194" s="59"/>
      <c r="AP194" s="60"/>
      <c r="AQ194" s="60"/>
      <c r="AR194" s="60"/>
      <c r="AS194" s="60"/>
    </row>
    <row r="195" spans="1:45" s="61" customFormat="1" ht="109.5" customHeight="1" x14ac:dyDescent="0.25">
      <c r="A195" s="39">
        <v>191</v>
      </c>
      <c r="B195" s="39" t="s">
        <v>51</v>
      </c>
      <c r="C195" s="39" t="s">
        <v>1503</v>
      </c>
      <c r="D195" s="39" t="s">
        <v>53</v>
      </c>
      <c r="E195" s="39" t="s">
        <v>1504</v>
      </c>
      <c r="F195" s="39" t="s">
        <v>51</v>
      </c>
      <c r="G195" s="39" t="s">
        <v>1505</v>
      </c>
      <c r="H195" s="40">
        <v>4800</v>
      </c>
      <c r="I195" s="39" t="s">
        <v>1506</v>
      </c>
      <c r="J195" s="39" t="s">
        <v>57</v>
      </c>
      <c r="K195" s="39"/>
      <c r="L195" s="39"/>
      <c r="M195" s="39"/>
      <c r="N195" s="55" t="s">
        <v>58</v>
      </c>
      <c r="O195" s="56" t="s">
        <v>138</v>
      </c>
      <c r="P195" s="62">
        <v>43819</v>
      </c>
      <c r="Q195" s="56" t="s">
        <v>1507</v>
      </c>
      <c r="R195" s="56" t="s">
        <v>140</v>
      </c>
      <c r="S195" s="43" t="s">
        <v>1508</v>
      </c>
      <c r="T195" s="53" t="s">
        <v>98</v>
      </c>
      <c r="U195" s="53" t="s">
        <v>449</v>
      </c>
      <c r="V195" s="53" t="s">
        <v>77</v>
      </c>
      <c r="W195" s="53" t="s">
        <v>1059</v>
      </c>
      <c r="X195" s="53" t="s">
        <v>1509</v>
      </c>
      <c r="Y195" s="53" t="s">
        <v>182</v>
      </c>
      <c r="Z195" s="53" t="s">
        <v>182</v>
      </c>
      <c r="AA195" s="53" t="s">
        <v>81</v>
      </c>
      <c r="AB195" s="57" t="s">
        <v>144</v>
      </c>
      <c r="AC195" s="57"/>
      <c r="AD195" s="58" t="s">
        <v>83</v>
      </c>
      <c r="AE195" s="58"/>
      <c r="AF195" s="58"/>
      <c r="AG195" s="58" t="s">
        <v>65</v>
      </c>
      <c r="AH195" s="58"/>
      <c r="AI195" s="58"/>
      <c r="AJ195" s="65" t="s">
        <v>146</v>
      </c>
      <c r="AK195" s="65" t="s">
        <v>146</v>
      </c>
      <c r="AL195" s="65" t="s">
        <v>146</v>
      </c>
      <c r="AM195" s="65" t="s">
        <v>146</v>
      </c>
      <c r="AN195" s="59"/>
      <c r="AO195" s="59"/>
      <c r="AP195" s="60"/>
      <c r="AQ195" s="60"/>
      <c r="AR195" s="60"/>
      <c r="AS195" s="60"/>
    </row>
    <row r="196" spans="1:45" s="61" customFormat="1" ht="141.75" x14ac:dyDescent="0.25">
      <c r="A196" s="39">
        <v>192</v>
      </c>
      <c r="B196" s="39" t="s">
        <v>51</v>
      </c>
      <c r="C196" s="39" t="s">
        <v>1510</v>
      </c>
      <c r="D196" s="39" t="s">
        <v>53</v>
      </c>
      <c r="E196" s="39" t="s">
        <v>1511</v>
      </c>
      <c r="F196" s="39" t="s">
        <v>51</v>
      </c>
      <c r="G196" s="39" t="s">
        <v>1512</v>
      </c>
      <c r="H196" s="40">
        <v>1000</v>
      </c>
      <c r="I196" s="39" t="s">
        <v>1513</v>
      </c>
      <c r="J196" s="39" t="s">
        <v>57</v>
      </c>
      <c r="K196" s="39"/>
      <c r="L196" s="39"/>
      <c r="M196" s="39"/>
      <c r="N196" s="55" t="s">
        <v>58</v>
      </c>
      <c r="O196" s="56" t="s">
        <v>59</v>
      </c>
      <c r="P196" s="56"/>
      <c r="Q196" s="56" t="s">
        <v>1514</v>
      </c>
      <c r="R196" s="56" t="s">
        <v>1515</v>
      </c>
      <c r="S196" s="43" t="s">
        <v>1516</v>
      </c>
      <c r="T196" s="53" t="s">
        <v>98</v>
      </c>
      <c r="U196" s="53" t="s">
        <v>362</v>
      </c>
      <c r="V196" s="53" t="s">
        <v>77</v>
      </c>
      <c r="W196" s="53" t="s">
        <v>1059</v>
      </c>
      <c r="X196" s="53" t="s">
        <v>1517</v>
      </c>
      <c r="Y196" s="53" t="s">
        <v>79</v>
      </c>
      <c r="Z196" s="53" t="s">
        <v>1518</v>
      </c>
      <c r="AA196" s="53" t="s">
        <v>81</v>
      </c>
      <c r="AB196" s="57"/>
      <c r="AC196" s="57"/>
      <c r="AD196" s="58" t="s">
        <v>64</v>
      </c>
      <c r="AE196" s="58"/>
      <c r="AF196" s="58"/>
      <c r="AG196" s="58" t="s">
        <v>65</v>
      </c>
      <c r="AH196" s="58"/>
      <c r="AI196" s="58"/>
      <c r="AJ196" s="47" t="s">
        <v>66</v>
      </c>
      <c r="AK196" s="48" t="s">
        <v>67</v>
      </c>
      <c r="AL196" s="48" t="s">
        <v>67</v>
      </c>
      <c r="AM196" s="48" t="s">
        <v>67</v>
      </c>
      <c r="AN196" s="59"/>
      <c r="AO196" s="59"/>
      <c r="AP196" s="60"/>
      <c r="AQ196" s="60"/>
      <c r="AR196" s="60"/>
      <c r="AS196" s="60"/>
    </row>
    <row r="197" spans="1:45" s="61" customFormat="1" ht="101.25" customHeight="1" x14ac:dyDescent="0.25">
      <c r="A197" s="39">
        <v>193</v>
      </c>
      <c r="B197" s="39" t="s">
        <v>51</v>
      </c>
      <c r="C197" s="39" t="s">
        <v>1519</v>
      </c>
      <c r="D197" s="39" t="s">
        <v>53</v>
      </c>
      <c r="E197" s="39" t="s">
        <v>1520</v>
      </c>
      <c r="F197" s="39" t="s">
        <v>51</v>
      </c>
      <c r="G197" s="39" t="s">
        <v>1521</v>
      </c>
      <c r="H197" s="40">
        <v>455.89109999999999</v>
      </c>
      <c r="I197" s="39" t="s">
        <v>1522</v>
      </c>
      <c r="J197" s="39" t="s">
        <v>57</v>
      </c>
      <c r="K197" s="39"/>
      <c r="L197" s="39"/>
      <c r="M197" s="39"/>
      <c r="N197" s="55" t="s">
        <v>58</v>
      </c>
      <c r="O197" s="56" t="s">
        <v>59</v>
      </c>
      <c r="P197" s="56"/>
      <c r="Q197" s="56" t="s">
        <v>72</v>
      </c>
      <c r="R197" s="56" t="s">
        <v>140</v>
      </c>
      <c r="S197" s="43" t="s">
        <v>1523</v>
      </c>
      <c r="T197" s="53" t="s">
        <v>98</v>
      </c>
      <c r="U197" s="53" t="s">
        <v>362</v>
      </c>
      <c r="V197" s="53" t="s">
        <v>77</v>
      </c>
      <c r="W197" s="53" t="s">
        <v>1059</v>
      </c>
      <c r="X197" s="53">
        <v>4558911</v>
      </c>
      <c r="Y197" s="53" t="s">
        <v>143</v>
      </c>
      <c r="Z197" s="53" t="s">
        <v>99</v>
      </c>
      <c r="AA197" s="53" t="s">
        <v>81</v>
      </c>
      <c r="AB197" s="57" t="s">
        <v>63</v>
      </c>
      <c r="AC197" s="63" t="s">
        <v>145</v>
      </c>
      <c r="AD197" s="58" t="s">
        <v>100</v>
      </c>
      <c r="AE197" s="58"/>
      <c r="AF197" s="58"/>
      <c r="AG197" s="58" t="s">
        <v>65</v>
      </c>
      <c r="AH197" s="58"/>
      <c r="AI197" s="58"/>
      <c r="AJ197" s="47" t="s">
        <v>66</v>
      </c>
      <c r="AK197" s="48" t="s">
        <v>67</v>
      </c>
      <c r="AL197" s="48" t="s">
        <v>67</v>
      </c>
      <c r="AM197" s="48" t="s">
        <v>67</v>
      </c>
      <c r="AN197" s="59"/>
      <c r="AO197" s="59"/>
      <c r="AP197" s="60"/>
      <c r="AQ197" s="60"/>
      <c r="AR197" s="60"/>
      <c r="AS197" s="60"/>
    </row>
    <row r="198" spans="1:45" s="61" customFormat="1" ht="110.25" x14ac:dyDescent="0.25">
      <c r="A198" s="39">
        <v>194</v>
      </c>
      <c r="B198" s="39" t="s">
        <v>51</v>
      </c>
      <c r="C198" s="39" t="s">
        <v>1524</v>
      </c>
      <c r="D198" s="39" t="s">
        <v>53</v>
      </c>
      <c r="E198" s="39" t="s">
        <v>1525</v>
      </c>
      <c r="F198" s="39" t="s">
        <v>51</v>
      </c>
      <c r="G198" s="39" t="s">
        <v>1526</v>
      </c>
      <c r="H198" s="40">
        <v>995.52</v>
      </c>
      <c r="I198" s="39" t="s">
        <v>1527</v>
      </c>
      <c r="J198" s="39" t="s">
        <v>57</v>
      </c>
      <c r="K198" s="39"/>
      <c r="L198" s="39"/>
      <c r="M198" s="39"/>
      <c r="N198" s="55" t="s">
        <v>58</v>
      </c>
      <c r="O198" s="56" t="s">
        <v>59</v>
      </c>
      <c r="P198" s="56"/>
      <c r="Q198" s="56" t="s">
        <v>72</v>
      </c>
      <c r="R198" s="56" t="s">
        <v>1528</v>
      </c>
      <c r="S198" s="43" t="s">
        <v>1529</v>
      </c>
      <c r="T198" s="53" t="s">
        <v>98</v>
      </c>
      <c r="U198" s="53" t="s">
        <v>362</v>
      </c>
      <c r="V198" s="53" t="s">
        <v>77</v>
      </c>
      <c r="W198" s="53" t="s">
        <v>1059</v>
      </c>
      <c r="X198" s="53">
        <v>9955200</v>
      </c>
      <c r="Y198" s="53" t="s">
        <v>143</v>
      </c>
      <c r="Z198" s="53" t="s">
        <v>1530</v>
      </c>
      <c r="AA198" s="53" t="s">
        <v>81</v>
      </c>
      <c r="AB198" s="57" t="s">
        <v>82</v>
      </c>
      <c r="AC198" s="63" t="s">
        <v>145</v>
      </c>
      <c r="AD198" s="58" t="s">
        <v>83</v>
      </c>
      <c r="AE198" s="58"/>
      <c r="AF198" s="58"/>
      <c r="AG198" s="58" t="s">
        <v>65</v>
      </c>
      <c r="AH198" s="58"/>
      <c r="AI198" s="58"/>
      <c r="AJ198" s="47" t="s">
        <v>66</v>
      </c>
      <c r="AK198" s="48" t="s">
        <v>67</v>
      </c>
      <c r="AL198" s="48" t="s">
        <v>67</v>
      </c>
      <c r="AM198" s="48" t="s">
        <v>67</v>
      </c>
      <c r="AN198" s="59"/>
      <c r="AO198" s="59"/>
      <c r="AP198" s="60"/>
      <c r="AQ198" s="60"/>
      <c r="AR198" s="60"/>
      <c r="AS198" s="60"/>
    </row>
    <row r="199" spans="1:45" s="61" customFormat="1" ht="126" x14ac:dyDescent="0.25">
      <c r="A199" s="39">
        <v>195</v>
      </c>
      <c r="B199" s="39" t="s">
        <v>51</v>
      </c>
      <c r="C199" s="39" t="s">
        <v>1531</v>
      </c>
      <c r="D199" s="39" t="s">
        <v>53</v>
      </c>
      <c r="E199" s="39" t="s">
        <v>1532</v>
      </c>
      <c r="F199" s="39" t="s">
        <v>51</v>
      </c>
      <c r="G199" s="39" t="s">
        <v>1533</v>
      </c>
      <c r="H199" s="40">
        <v>437.85849999999999</v>
      </c>
      <c r="I199" s="39" t="s">
        <v>1534</v>
      </c>
      <c r="J199" s="39" t="s">
        <v>57</v>
      </c>
      <c r="K199" s="39"/>
      <c r="L199" s="39"/>
      <c r="M199" s="39"/>
      <c r="N199" s="55" t="s">
        <v>58</v>
      </c>
      <c r="O199" s="56" t="s">
        <v>59</v>
      </c>
      <c r="P199" s="56"/>
      <c r="Q199" s="56" t="s">
        <v>1535</v>
      </c>
      <c r="R199" s="56" t="s">
        <v>1536</v>
      </c>
      <c r="S199" s="43" t="s">
        <v>1537</v>
      </c>
      <c r="T199" s="53" t="s">
        <v>98</v>
      </c>
      <c r="U199" s="53" t="s">
        <v>1538</v>
      </c>
      <c r="V199" s="53" t="s">
        <v>77</v>
      </c>
      <c r="W199" s="53" t="s">
        <v>1059</v>
      </c>
      <c r="X199" s="53">
        <v>4378585</v>
      </c>
      <c r="Y199" s="53" t="s">
        <v>143</v>
      </c>
      <c r="Z199" s="53" t="s">
        <v>1539</v>
      </c>
      <c r="AA199" s="53" t="s">
        <v>81</v>
      </c>
      <c r="AB199" s="57" t="s">
        <v>63</v>
      </c>
      <c r="AC199" s="63" t="s">
        <v>145</v>
      </c>
      <c r="AD199" s="58" t="s">
        <v>64</v>
      </c>
      <c r="AE199" s="58"/>
      <c r="AF199" s="58"/>
      <c r="AG199" s="58" t="s">
        <v>65</v>
      </c>
      <c r="AH199" s="58"/>
      <c r="AI199" s="58"/>
      <c r="AJ199" s="47" t="s">
        <v>66</v>
      </c>
      <c r="AK199" s="48" t="s">
        <v>67</v>
      </c>
      <c r="AL199" s="48" t="s">
        <v>67</v>
      </c>
      <c r="AM199" s="48" t="s">
        <v>67</v>
      </c>
      <c r="AN199" s="59"/>
      <c r="AO199" s="59"/>
      <c r="AP199" s="60"/>
      <c r="AQ199" s="60"/>
      <c r="AR199" s="60"/>
      <c r="AS199" s="60"/>
    </row>
    <row r="200" spans="1:45" s="61" customFormat="1" ht="90" customHeight="1" x14ac:dyDescent="0.25">
      <c r="A200" s="39">
        <v>196</v>
      </c>
      <c r="B200" s="39" t="s">
        <v>51</v>
      </c>
      <c r="C200" s="39" t="s">
        <v>1540</v>
      </c>
      <c r="D200" s="39" t="s">
        <v>53</v>
      </c>
      <c r="E200" s="39" t="s">
        <v>69</v>
      </c>
      <c r="F200" s="39" t="s">
        <v>51</v>
      </c>
      <c r="G200" s="39" t="s">
        <v>1541</v>
      </c>
      <c r="H200" s="40">
        <v>22962.120599999998</v>
      </c>
      <c r="I200" s="39" t="s">
        <v>1542</v>
      </c>
      <c r="J200" s="39" t="s">
        <v>57</v>
      </c>
      <c r="K200" s="39"/>
      <c r="L200" s="39"/>
      <c r="M200" s="39"/>
      <c r="N200" s="55" t="s">
        <v>58</v>
      </c>
      <c r="O200" s="56" t="s">
        <v>138</v>
      </c>
      <c r="P200" s="62">
        <v>43819</v>
      </c>
      <c r="Q200" s="56" t="s">
        <v>72</v>
      </c>
      <c r="R200" s="73" t="s">
        <v>1543</v>
      </c>
      <c r="S200" s="74" t="s">
        <v>1544</v>
      </c>
      <c r="T200" s="53" t="s">
        <v>98</v>
      </c>
      <c r="U200" s="75" t="s">
        <v>512</v>
      </c>
      <c r="V200" s="53" t="s">
        <v>77</v>
      </c>
      <c r="W200" s="53" t="s">
        <v>1059</v>
      </c>
      <c r="X200" s="75">
        <v>233399823</v>
      </c>
      <c r="Y200" s="75" t="s">
        <v>182</v>
      </c>
      <c r="Z200" s="75" t="s">
        <v>182</v>
      </c>
      <c r="AA200" s="75" t="s">
        <v>81</v>
      </c>
      <c r="AB200" s="57" t="s">
        <v>63</v>
      </c>
      <c r="AC200" s="57"/>
      <c r="AD200" s="58" t="s">
        <v>100</v>
      </c>
      <c r="AE200" s="58"/>
      <c r="AF200" s="58"/>
      <c r="AG200" s="58" t="str">
        <f>$AG$198</f>
        <v>НЕТ</v>
      </c>
      <c r="AH200" s="58"/>
      <c r="AI200" s="58"/>
      <c r="AJ200" s="65" t="s">
        <v>146</v>
      </c>
      <c r="AK200" s="65" t="s">
        <v>146</v>
      </c>
      <c r="AL200" s="65" t="s">
        <v>146</v>
      </c>
      <c r="AM200" s="65" t="s">
        <v>146</v>
      </c>
      <c r="AN200" s="59"/>
      <c r="AO200" s="59"/>
      <c r="AP200" s="60"/>
      <c r="AQ200" s="60"/>
      <c r="AR200" s="60"/>
      <c r="AS200" s="60"/>
    </row>
    <row r="201" spans="1:45" s="61" customFormat="1" ht="90" customHeight="1" x14ac:dyDescent="0.25">
      <c r="A201" s="39">
        <v>197</v>
      </c>
      <c r="B201" s="39" t="s">
        <v>51</v>
      </c>
      <c r="C201" s="39" t="s">
        <v>1545</v>
      </c>
      <c r="D201" s="39" t="s">
        <v>53</v>
      </c>
      <c r="E201" s="39" t="s">
        <v>395</v>
      </c>
      <c r="F201" s="39" t="s">
        <v>51</v>
      </c>
      <c r="G201" s="39" t="s">
        <v>1546</v>
      </c>
      <c r="H201" s="40">
        <v>1000</v>
      </c>
      <c r="I201" s="39" t="s">
        <v>1547</v>
      </c>
      <c r="J201" s="39" t="s">
        <v>57</v>
      </c>
      <c r="K201" s="39"/>
      <c r="L201" s="39"/>
      <c r="M201" s="39"/>
      <c r="N201" s="55" t="s">
        <v>58</v>
      </c>
      <c r="O201" s="56" t="s">
        <v>59</v>
      </c>
      <c r="P201" s="56"/>
      <c r="Q201" s="56" t="s">
        <v>72</v>
      </c>
      <c r="R201" s="56" t="s">
        <v>96</v>
      </c>
      <c r="S201" s="43" t="s">
        <v>1548</v>
      </c>
      <c r="T201" s="53" t="s">
        <v>98</v>
      </c>
      <c r="U201" s="75" t="s">
        <v>512</v>
      </c>
      <c r="V201" s="53" t="s">
        <v>77</v>
      </c>
      <c r="W201" s="53" t="s">
        <v>1059</v>
      </c>
      <c r="X201" s="53">
        <v>10000000</v>
      </c>
      <c r="Y201" s="53" t="s">
        <v>79</v>
      </c>
      <c r="Z201" s="53" t="s">
        <v>99</v>
      </c>
      <c r="AA201" s="53" t="s">
        <v>81</v>
      </c>
      <c r="AB201" s="57"/>
      <c r="AC201" s="57"/>
      <c r="AD201" s="58" t="s">
        <v>100</v>
      </c>
      <c r="AE201" s="58"/>
      <c r="AF201" s="58"/>
      <c r="AG201" s="58" t="str">
        <f>$AG$198</f>
        <v>НЕТ</v>
      </c>
      <c r="AH201" s="58"/>
      <c r="AI201" s="58"/>
      <c r="AJ201" s="47" t="s">
        <v>66</v>
      </c>
      <c r="AK201" s="48" t="s">
        <v>67</v>
      </c>
      <c r="AL201" s="48" t="s">
        <v>67</v>
      </c>
      <c r="AM201" s="48" t="s">
        <v>67</v>
      </c>
      <c r="AN201" s="59"/>
      <c r="AO201" s="59"/>
      <c r="AP201" s="60"/>
      <c r="AQ201" s="60"/>
      <c r="AR201" s="60"/>
      <c r="AS201" s="60"/>
    </row>
    <row r="202" spans="1:45" s="61" customFormat="1" ht="90" customHeight="1" x14ac:dyDescent="0.25">
      <c r="A202" s="39">
        <v>198</v>
      </c>
      <c r="B202" s="39" t="s">
        <v>51</v>
      </c>
      <c r="C202" s="39" t="s">
        <v>1549</v>
      </c>
      <c r="D202" s="39" t="s">
        <v>53</v>
      </c>
      <c r="E202" s="39" t="s">
        <v>1550</v>
      </c>
      <c r="F202" s="39" t="s">
        <v>51</v>
      </c>
      <c r="G202" s="39" t="s">
        <v>1551</v>
      </c>
      <c r="H202" s="40">
        <v>4714.8900000000003</v>
      </c>
      <c r="I202" s="39" t="s">
        <v>1552</v>
      </c>
      <c r="J202" s="39" t="s">
        <v>57</v>
      </c>
      <c r="K202" s="39"/>
      <c r="L202" s="39"/>
      <c r="M202" s="39"/>
      <c r="N202" s="55" t="s">
        <v>58</v>
      </c>
      <c r="O202" s="56" t="s">
        <v>138</v>
      </c>
      <c r="P202" s="62">
        <v>43819</v>
      </c>
      <c r="Q202" s="56" t="s">
        <v>72</v>
      </c>
      <c r="R202" s="73" t="s">
        <v>177</v>
      </c>
      <c r="S202" s="74" t="s">
        <v>1553</v>
      </c>
      <c r="T202" s="53" t="s">
        <v>98</v>
      </c>
      <c r="U202" s="75" t="s">
        <v>512</v>
      </c>
      <c r="V202" s="53" t="s">
        <v>77</v>
      </c>
      <c r="W202" s="53" t="s">
        <v>1059</v>
      </c>
      <c r="X202" s="75">
        <v>46110000</v>
      </c>
      <c r="Y202" s="53" t="s">
        <v>143</v>
      </c>
      <c r="Z202" s="53" t="s">
        <v>99</v>
      </c>
      <c r="AA202" s="53" t="s">
        <v>81</v>
      </c>
      <c r="AB202" s="57" t="s">
        <v>63</v>
      </c>
      <c r="AC202" s="63" t="s">
        <v>145</v>
      </c>
      <c r="AD202" s="58" t="s">
        <v>100</v>
      </c>
      <c r="AE202" s="58"/>
      <c r="AF202" s="58"/>
      <c r="AG202" s="58" t="str">
        <f>$AG$198</f>
        <v>НЕТ</v>
      </c>
      <c r="AH202" s="58"/>
      <c r="AI202" s="58"/>
      <c r="AJ202" s="65" t="s">
        <v>146</v>
      </c>
      <c r="AK202" s="65" t="s">
        <v>146</v>
      </c>
      <c r="AL202" s="65" t="s">
        <v>146</v>
      </c>
      <c r="AM202" s="65" t="s">
        <v>146</v>
      </c>
      <c r="AN202" s="59"/>
      <c r="AO202" s="59"/>
      <c r="AP202" s="60"/>
      <c r="AQ202" s="60"/>
      <c r="AR202" s="60"/>
      <c r="AS202" s="60"/>
    </row>
    <row r="203" spans="1:45" s="61" customFormat="1" ht="159" customHeight="1" x14ac:dyDescent="0.25">
      <c r="A203" s="39">
        <v>199</v>
      </c>
      <c r="B203" s="39" t="s">
        <v>51</v>
      </c>
      <c r="C203" s="39" t="s">
        <v>1554</v>
      </c>
      <c r="D203" s="39" t="s">
        <v>53</v>
      </c>
      <c r="E203" s="39" t="s">
        <v>1555</v>
      </c>
      <c r="F203" s="39" t="s">
        <v>51</v>
      </c>
      <c r="G203" s="39" t="s">
        <v>1556</v>
      </c>
      <c r="H203" s="40">
        <v>1000</v>
      </c>
      <c r="I203" s="39" t="s">
        <v>1557</v>
      </c>
      <c r="J203" s="39" t="s">
        <v>57</v>
      </c>
      <c r="K203" s="39"/>
      <c r="L203" s="39"/>
      <c r="M203" s="39"/>
      <c r="N203" s="55" t="s">
        <v>58</v>
      </c>
      <c r="O203" s="56" t="s">
        <v>138</v>
      </c>
      <c r="P203" s="62">
        <v>43819</v>
      </c>
      <c r="Q203" s="56" t="s">
        <v>1558</v>
      </c>
      <c r="R203" s="56" t="s">
        <v>1559</v>
      </c>
      <c r="S203" s="43" t="s">
        <v>1560</v>
      </c>
      <c r="T203" s="53" t="s">
        <v>98</v>
      </c>
      <c r="U203" s="75" t="s">
        <v>512</v>
      </c>
      <c r="V203" s="53" t="s">
        <v>77</v>
      </c>
      <c r="W203" s="53" t="s">
        <v>1059</v>
      </c>
      <c r="X203" s="53">
        <v>10000000</v>
      </c>
      <c r="Y203" s="53" t="s">
        <v>143</v>
      </c>
      <c r="Z203" s="53" t="s">
        <v>1561</v>
      </c>
      <c r="AA203" s="53" t="s">
        <v>81</v>
      </c>
      <c r="AB203" s="57" t="s">
        <v>144</v>
      </c>
      <c r="AC203" s="63" t="s">
        <v>145</v>
      </c>
      <c r="AD203" s="58" t="s">
        <v>83</v>
      </c>
      <c r="AE203" s="58"/>
      <c r="AF203" s="58"/>
      <c r="AG203" s="58" t="str">
        <f>$AG$198</f>
        <v>НЕТ</v>
      </c>
      <c r="AH203" s="58"/>
      <c r="AI203" s="58"/>
      <c r="AJ203" s="65" t="s">
        <v>146</v>
      </c>
      <c r="AK203" s="65" t="s">
        <v>146</v>
      </c>
      <c r="AL203" s="65" t="s">
        <v>146</v>
      </c>
      <c r="AM203" s="65" t="s">
        <v>146</v>
      </c>
      <c r="AN203" s="59"/>
      <c r="AO203" s="59"/>
      <c r="AP203" s="60"/>
      <c r="AQ203" s="60"/>
      <c r="AR203" s="60"/>
      <c r="AS203" s="60"/>
    </row>
    <row r="204" spans="1:45" s="61" customFormat="1" ht="151.5" customHeight="1" x14ac:dyDescent="0.25">
      <c r="A204" s="39">
        <v>200</v>
      </c>
      <c r="B204" s="39" t="s">
        <v>51</v>
      </c>
      <c r="C204" s="39" t="s">
        <v>1562</v>
      </c>
      <c r="D204" s="39" t="s">
        <v>53</v>
      </c>
      <c r="E204" s="39" t="s">
        <v>1563</v>
      </c>
      <c r="F204" s="39" t="s">
        <v>51</v>
      </c>
      <c r="G204" s="39" t="s">
        <v>1564</v>
      </c>
      <c r="H204" s="40">
        <v>2206.8411999999998</v>
      </c>
      <c r="I204" s="39" t="s">
        <v>1565</v>
      </c>
      <c r="J204" s="39" t="s">
        <v>57</v>
      </c>
      <c r="K204" s="39"/>
      <c r="L204" s="39"/>
      <c r="M204" s="39"/>
      <c r="N204" s="55" t="s">
        <v>58</v>
      </c>
      <c r="O204" s="56" t="s">
        <v>138</v>
      </c>
      <c r="P204" s="62">
        <v>43819</v>
      </c>
      <c r="Q204" s="56" t="s">
        <v>1566</v>
      </c>
      <c r="R204" s="56" t="s">
        <v>1567</v>
      </c>
      <c r="S204" s="43" t="s">
        <v>1568</v>
      </c>
      <c r="T204" s="53" t="s">
        <v>98</v>
      </c>
      <c r="U204" s="53" t="s">
        <v>1569</v>
      </c>
      <c r="V204" s="53" t="s">
        <v>77</v>
      </c>
      <c r="W204" s="53" t="s">
        <v>1059</v>
      </c>
      <c r="X204" s="53">
        <v>12568297</v>
      </c>
      <c r="Y204" s="53" t="s">
        <v>143</v>
      </c>
      <c r="Z204" s="53" t="s">
        <v>1570</v>
      </c>
      <c r="AA204" s="53" t="s">
        <v>81</v>
      </c>
      <c r="AB204" s="57" t="s">
        <v>63</v>
      </c>
      <c r="AC204" s="63" t="s">
        <v>145</v>
      </c>
      <c r="AD204" s="58" t="s">
        <v>64</v>
      </c>
      <c r="AE204" s="58"/>
      <c r="AF204" s="58"/>
      <c r="AG204" s="58" t="s">
        <v>1571</v>
      </c>
      <c r="AH204" s="58"/>
      <c r="AI204" s="58"/>
      <c r="AJ204" s="65" t="s">
        <v>146</v>
      </c>
      <c r="AK204" s="65" t="s">
        <v>146</v>
      </c>
      <c r="AL204" s="65" t="s">
        <v>146</v>
      </c>
      <c r="AM204" s="65" t="s">
        <v>146</v>
      </c>
      <c r="AN204" s="59"/>
      <c r="AO204" s="59"/>
      <c r="AP204" s="60"/>
      <c r="AQ204" s="60"/>
      <c r="AR204" s="60"/>
      <c r="AS204" s="60"/>
    </row>
    <row r="205" spans="1:45" s="61" customFormat="1" ht="81" customHeight="1" x14ac:dyDescent="0.25">
      <c r="A205" s="39">
        <v>201</v>
      </c>
      <c r="B205" s="39" t="s">
        <v>51</v>
      </c>
      <c r="C205" s="39" t="s">
        <v>1572</v>
      </c>
      <c r="D205" s="39" t="s">
        <v>53</v>
      </c>
      <c r="E205" s="39" t="s">
        <v>1573</v>
      </c>
      <c r="F205" s="39" t="s">
        <v>51</v>
      </c>
      <c r="G205" s="39" t="s">
        <v>1574</v>
      </c>
      <c r="H205" s="40">
        <v>1245</v>
      </c>
      <c r="I205" s="39" t="s">
        <v>1575</v>
      </c>
      <c r="J205" s="39" t="s">
        <v>57</v>
      </c>
      <c r="K205" s="39"/>
      <c r="L205" s="39"/>
      <c r="M205" s="39"/>
      <c r="N205" s="55" t="s">
        <v>58</v>
      </c>
      <c r="O205" s="56" t="s">
        <v>138</v>
      </c>
      <c r="P205" s="62">
        <v>43819</v>
      </c>
      <c r="Q205" s="56" t="s">
        <v>72</v>
      </c>
      <c r="R205" s="56" t="s">
        <v>140</v>
      </c>
      <c r="S205" s="43" t="s">
        <v>1576</v>
      </c>
      <c r="T205" s="53" t="s">
        <v>98</v>
      </c>
      <c r="U205" s="53" t="s">
        <v>1569</v>
      </c>
      <c r="V205" s="53" t="s">
        <v>77</v>
      </c>
      <c r="W205" s="53" t="s">
        <v>1059</v>
      </c>
      <c r="X205" s="53">
        <v>12450000</v>
      </c>
      <c r="Y205" s="53" t="s">
        <v>143</v>
      </c>
      <c r="Z205" s="53" t="s">
        <v>99</v>
      </c>
      <c r="AA205" s="53" t="s">
        <v>81</v>
      </c>
      <c r="AB205" s="57" t="s">
        <v>63</v>
      </c>
      <c r="AC205" s="63" t="s">
        <v>145</v>
      </c>
      <c r="AD205" s="58" t="s">
        <v>100</v>
      </c>
      <c r="AE205" s="58"/>
      <c r="AF205" s="58"/>
      <c r="AG205" s="58" t="str">
        <f>$AG$203</f>
        <v>НЕТ</v>
      </c>
      <c r="AH205" s="58"/>
      <c r="AI205" s="58"/>
      <c r="AJ205" s="65" t="s">
        <v>146</v>
      </c>
      <c r="AK205" s="65" t="s">
        <v>146</v>
      </c>
      <c r="AL205" s="65" t="s">
        <v>146</v>
      </c>
      <c r="AM205" s="65" t="s">
        <v>146</v>
      </c>
      <c r="AN205" s="59"/>
      <c r="AO205" s="59"/>
      <c r="AP205" s="60"/>
      <c r="AQ205" s="60"/>
      <c r="AR205" s="60"/>
      <c r="AS205" s="60"/>
    </row>
    <row r="206" spans="1:45" s="61" customFormat="1" ht="135" customHeight="1" x14ac:dyDescent="0.25">
      <c r="A206" s="39">
        <v>202</v>
      </c>
      <c r="B206" s="39" t="s">
        <v>51</v>
      </c>
      <c r="C206" s="39" t="s">
        <v>1577</v>
      </c>
      <c r="D206" s="39" t="s">
        <v>53</v>
      </c>
      <c r="E206" s="39" t="s">
        <v>1578</v>
      </c>
      <c r="F206" s="39" t="s">
        <v>51</v>
      </c>
      <c r="G206" s="39" t="s">
        <v>1579</v>
      </c>
      <c r="H206" s="40">
        <v>850</v>
      </c>
      <c r="I206" s="39" t="s">
        <v>1580</v>
      </c>
      <c r="J206" s="39" t="s">
        <v>57</v>
      </c>
      <c r="K206" s="39"/>
      <c r="L206" s="39"/>
      <c r="M206" s="39"/>
      <c r="N206" s="55" t="s">
        <v>58</v>
      </c>
      <c r="O206" s="56" t="s">
        <v>138</v>
      </c>
      <c r="P206" s="62">
        <v>43819</v>
      </c>
      <c r="Q206" s="56" t="s">
        <v>1581</v>
      </c>
      <c r="R206" s="73" t="s">
        <v>1582</v>
      </c>
      <c r="S206" s="74" t="s">
        <v>1583</v>
      </c>
      <c r="T206" s="53" t="s">
        <v>98</v>
      </c>
      <c r="U206" s="75" t="s">
        <v>1584</v>
      </c>
      <c r="V206" s="53" t="s">
        <v>77</v>
      </c>
      <c r="W206" s="53" t="s">
        <v>1059</v>
      </c>
      <c r="X206" s="75">
        <v>8500000</v>
      </c>
      <c r="Y206" s="53" t="s">
        <v>143</v>
      </c>
      <c r="Z206" s="75" t="s">
        <v>1585</v>
      </c>
      <c r="AA206" s="75" t="s">
        <v>346</v>
      </c>
      <c r="AB206" s="57" t="s">
        <v>63</v>
      </c>
      <c r="AC206" s="63" t="s">
        <v>145</v>
      </c>
      <c r="AD206" s="58" t="s">
        <v>64</v>
      </c>
      <c r="AE206" s="58"/>
      <c r="AF206" s="58"/>
      <c r="AG206" s="64" t="str">
        <f>[1]сортировка!$I$358</f>
        <v>от 15.04.2019№МА-05/2421</v>
      </c>
      <c r="AH206" s="58"/>
      <c r="AI206" s="58"/>
      <c r="AJ206" s="65" t="s">
        <v>146</v>
      </c>
      <c r="AK206" s="65" t="s">
        <v>146</v>
      </c>
      <c r="AL206" s="65" t="s">
        <v>146</v>
      </c>
      <c r="AM206" s="65" t="s">
        <v>146</v>
      </c>
      <c r="AN206" s="59"/>
      <c r="AO206" s="59"/>
      <c r="AP206" s="60"/>
      <c r="AQ206" s="60"/>
      <c r="AR206" s="60"/>
      <c r="AS206" s="60"/>
    </row>
    <row r="207" spans="1:45" s="61" customFormat="1" ht="89.25" customHeight="1" x14ac:dyDescent="0.25">
      <c r="A207" s="39">
        <v>203</v>
      </c>
      <c r="B207" s="39" t="s">
        <v>51</v>
      </c>
      <c r="C207" s="39" t="s">
        <v>1586</v>
      </c>
      <c r="D207" s="39" t="s">
        <v>53</v>
      </c>
      <c r="E207" s="39" t="s">
        <v>1587</v>
      </c>
      <c r="F207" s="39" t="s">
        <v>51</v>
      </c>
      <c r="G207" s="39" t="s">
        <v>1588</v>
      </c>
      <c r="H207" s="40">
        <v>2044.57</v>
      </c>
      <c r="I207" s="39" t="s">
        <v>1589</v>
      </c>
      <c r="J207" s="39" t="s">
        <v>57</v>
      </c>
      <c r="K207" s="39"/>
      <c r="L207" s="39"/>
      <c r="M207" s="39"/>
      <c r="N207" s="55" t="s">
        <v>58</v>
      </c>
      <c r="O207" s="56" t="s">
        <v>59</v>
      </c>
      <c r="P207" s="56"/>
      <c r="Q207" s="56" t="s">
        <v>1590</v>
      </c>
      <c r="R207" s="73" t="s">
        <v>177</v>
      </c>
      <c r="S207" s="74" t="s">
        <v>1591</v>
      </c>
      <c r="T207" s="53" t="s">
        <v>98</v>
      </c>
      <c r="U207" s="75" t="s">
        <v>512</v>
      </c>
      <c r="V207" s="53" t="s">
        <v>77</v>
      </c>
      <c r="W207" s="53" t="s">
        <v>1059</v>
      </c>
      <c r="X207" s="75">
        <v>20445700</v>
      </c>
      <c r="Y207" s="53" t="s">
        <v>143</v>
      </c>
      <c r="Z207" s="53" t="s">
        <v>99</v>
      </c>
      <c r="AA207" s="53" t="s">
        <v>81</v>
      </c>
      <c r="AB207" s="57" t="s">
        <v>144</v>
      </c>
      <c r="AC207" s="63" t="s">
        <v>145</v>
      </c>
      <c r="AD207" s="58" t="s">
        <v>83</v>
      </c>
      <c r="AE207" s="58"/>
      <c r="AF207" s="58"/>
      <c r="AG207" s="58" t="str">
        <f>$AG$205</f>
        <v>НЕТ</v>
      </c>
      <c r="AH207" s="58"/>
      <c r="AI207" s="58"/>
      <c r="AJ207" s="47" t="s">
        <v>66</v>
      </c>
      <c r="AK207" s="48" t="s">
        <v>67</v>
      </c>
      <c r="AL207" s="48" t="s">
        <v>67</v>
      </c>
      <c r="AM207" s="48" t="s">
        <v>67</v>
      </c>
      <c r="AN207" s="59"/>
      <c r="AO207" s="59"/>
      <c r="AP207" s="60"/>
      <c r="AQ207" s="60"/>
      <c r="AR207" s="60"/>
      <c r="AS207" s="60"/>
    </row>
    <row r="208" spans="1:45" s="61" customFormat="1" ht="133.5" customHeight="1" x14ac:dyDescent="0.25">
      <c r="A208" s="39">
        <v>204</v>
      </c>
      <c r="B208" s="39" t="s">
        <v>51</v>
      </c>
      <c r="C208" s="39" t="s">
        <v>1592</v>
      </c>
      <c r="D208" s="39" t="s">
        <v>53</v>
      </c>
      <c r="E208" s="39" t="s">
        <v>1593</v>
      </c>
      <c r="F208" s="39" t="s">
        <v>51</v>
      </c>
      <c r="G208" s="39" t="s">
        <v>1594</v>
      </c>
      <c r="H208" s="40">
        <v>1000.0091</v>
      </c>
      <c r="I208" s="39" t="s">
        <v>1595</v>
      </c>
      <c r="J208" s="39" t="s">
        <v>57</v>
      </c>
      <c r="K208" s="39"/>
      <c r="L208" s="39"/>
      <c r="M208" s="39"/>
      <c r="N208" s="55" t="s">
        <v>88</v>
      </c>
      <c r="O208" s="56" t="s">
        <v>59</v>
      </c>
      <c r="P208" s="56"/>
      <c r="Q208" s="56" t="s">
        <v>1596</v>
      </c>
      <c r="R208" s="56" t="s">
        <v>140</v>
      </c>
      <c r="S208" s="43" t="s">
        <v>1597</v>
      </c>
      <c r="T208" s="53" t="s">
        <v>98</v>
      </c>
      <c r="U208" s="75" t="s">
        <v>512</v>
      </c>
      <c r="V208" s="53" t="s">
        <v>77</v>
      </c>
      <c r="W208" s="53" t="s">
        <v>1059</v>
      </c>
      <c r="X208" s="53">
        <v>10000091</v>
      </c>
      <c r="Y208" s="53" t="s">
        <v>143</v>
      </c>
      <c r="Z208" s="53" t="s">
        <v>99</v>
      </c>
      <c r="AA208" s="53" t="s">
        <v>81</v>
      </c>
      <c r="AB208" s="57" t="s">
        <v>144</v>
      </c>
      <c r="AC208" s="63" t="s">
        <v>145</v>
      </c>
      <c r="AD208" s="58" t="s">
        <v>83</v>
      </c>
      <c r="AE208" s="58"/>
      <c r="AF208" s="58"/>
      <c r="AG208" s="58" t="str">
        <f>$AG$205</f>
        <v>НЕТ</v>
      </c>
      <c r="AH208" s="58"/>
      <c r="AI208" s="58"/>
      <c r="AJ208" s="47" t="s">
        <v>66</v>
      </c>
      <c r="AK208" s="48" t="s">
        <v>67</v>
      </c>
      <c r="AL208" s="48" t="s">
        <v>67</v>
      </c>
      <c r="AM208" s="48" t="s">
        <v>67</v>
      </c>
      <c r="AN208" s="59"/>
      <c r="AO208" s="59"/>
      <c r="AP208" s="60"/>
      <c r="AQ208" s="60"/>
      <c r="AR208" s="60"/>
      <c r="AS208" s="60"/>
    </row>
    <row r="209" spans="1:45" s="61" customFormat="1" ht="157.5" x14ac:dyDescent="0.25">
      <c r="A209" s="39">
        <v>205</v>
      </c>
      <c r="B209" s="39" t="s">
        <v>51</v>
      </c>
      <c r="C209" s="39" t="s">
        <v>1598</v>
      </c>
      <c r="D209" s="39" t="s">
        <v>53</v>
      </c>
      <c r="E209" s="39" t="s">
        <v>1599</v>
      </c>
      <c r="F209" s="39" t="s">
        <v>51</v>
      </c>
      <c r="G209" s="39" t="s">
        <v>1600</v>
      </c>
      <c r="H209" s="40">
        <v>785</v>
      </c>
      <c r="I209" s="39" t="s">
        <v>1601</v>
      </c>
      <c r="J209" s="39" t="s">
        <v>57</v>
      </c>
      <c r="K209" s="39"/>
      <c r="L209" s="39"/>
      <c r="M209" s="39"/>
      <c r="N209" s="55" t="s">
        <v>58</v>
      </c>
      <c r="O209" s="56" t="s">
        <v>138</v>
      </c>
      <c r="P209" s="62">
        <v>43819</v>
      </c>
      <c r="Q209" s="56" t="s">
        <v>1602</v>
      </c>
      <c r="R209" s="56" t="s">
        <v>1603</v>
      </c>
      <c r="S209" s="43" t="s">
        <v>1604</v>
      </c>
      <c r="T209" s="53" t="s">
        <v>98</v>
      </c>
      <c r="U209" s="53" t="s">
        <v>1605</v>
      </c>
      <c r="V209" s="53" t="s">
        <v>77</v>
      </c>
      <c r="W209" s="53" t="s">
        <v>1606</v>
      </c>
      <c r="X209" s="53">
        <v>7850000</v>
      </c>
      <c r="Y209" s="53" t="s">
        <v>143</v>
      </c>
      <c r="Z209" s="53" t="s">
        <v>1607</v>
      </c>
      <c r="AA209" s="53" t="s">
        <v>346</v>
      </c>
      <c r="AB209" s="57" t="s">
        <v>63</v>
      </c>
      <c r="AC209" s="63" t="s">
        <v>145</v>
      </c>
      <c r="AD209" s="58" t="s">
        <v>64</v>
      </c>
      <c r="AE209" s="58"/>
      <c r="AF209" s="58"/>
      <c r="AG209" s="58" t="s">
        <v>65</v>
      </c>
      <c r="AH209" s="58"/>
      <c r="AI209" s="58"/>
      <c r="AJ209" s="65" t="s">
        <v>146</v>
      </c>
      <c r="AK209" s="65" t="s">
        <v>146</v>
      </c>
      <c r="AL209" s="65" t="s">
        <v>146</v>
      </c>
      <c r="AM209" s="65" t="s">
        <v>146</v>
      </c>
      <c r="AN209" s="59"/>
      <c r="AO209" s="59"/>
      <c r="AP209" s="60"/>
      <c r="AQ209" s="60"/>
      <c r="AR209" s="60"/>
      <c r="AS209" s="60"/>
    </row>
    <row r="210" spans="1:45" s="61" customFormat="1" ht="96" customHeight="1" x14ac:dyDescent="0.25">
      <c r="A210" s="39">
        <v>206</v>
      </c>
      <c r="B210" s="39" t="s">
        <v>51</v>
      </c>
      <c r="C210" s="39" t="s">
        <v>1608</v>
      </c>
      <c r="D210" s="39" t="s">
        <v>53</v>
      </c>
      <c r="E210" s="39" t="s">
        <v>1609</v>
      </c>
      <c r="F210" s="39" t="s">
        <v>51</v>
      </c>
      <c r="G210" s="39" t="s">
        <v>1610</v>
      </c>
      <c r="H210" s="40">
        <v>12092</v>
      </c>
      <c r="I210" s="39" t="s">
        <v>1611</v>
      </c>
      <c r="J210" s="39" t="s">
        <v>57</v>
      </c>
      <c r="K210" s="39"/>
      <c r="L210" s="39"/>
      <c r="M210" s="39"/>
      <c r="N210" s="55" t="s">
        <v>58</v>
      </c>
      <c r="O210" s="56" t="s">
        <v>138</v>
      </c>
      <c r="P210" s="62">
        <v>43819</v>
      </c>
      <c r="Q210" s="56" t="s">
        <v>72</v>
      </c>
      <c r="R210" s="56" t="s">
        <v>140</v>
      </c>
      <c r="S210" s="43" t="s">
        <v>1612</v>
      </c>
      <c r="T210" s="53" t="s">
        <v>98</v>
      </c>
      <c r="U210" s="53" t="s">
        <v>449</v>
      </c>
      <c r="V210" s="53" t="s">
        <v>77</v>
      </c>
      <c r="W210" s="53" t="s">
        <v>1059</v>
      </c>
      <c r="X210" s="53">
        <v>120920000</v>
      </c>
      <c r="Y210" s="53" t="s">
        <v>143</v>
      </c>
      <c r="Z210" s="53" t="s">
        <v>99</v>
      </c>
      <c r="AA210" s="53" t="s">
        <v>81</v>
      </c>
      <c r="AB210" s="57" t="s">
        <v>63</v>
      </c>
      <c r="AC210" s="63" t="s">
        <v>145</v>
      </c>
      <c r="AD210" s="58" t="s">
        <v>100</v>
      </c>
      <c r="AE210" s="58"/>
      <c r="AF210" s="58"/>
      <c r="AG210" s="58" t="str">
        <f>$AG$205</f>
        <v>НЕТ</v>
      </c>
      <c r="AH210" s="58"/>
      <c r="AI210" s="58"/>
      <c r="AJ210" s="65" t="s">
        <v>146</v>
      </c>
      <c r="AK210" s="65" t="s">
        <v>146</v>
      </c>
      <c r="AL210" s="65" t="s">
        <v>146</v>
      </c>
      <c r="AM210" s="65" t="s">
        <v>146</v>
      </c>
      <c r="AN210" s="59"/>
      <c r="AO210" s="59"/>
      <c r="AP210" s="60"/>
      <c r="AQ210" s="60"/>
      <c r="AR210" s="60"/>
      <c r="AS210" s="60"/>
    </row>
    <row r="211" spans="1:45" s="61" customFormat="1" ht="96" customHeight="1" x14ac:dyDescent="0.25">
      <c r="A211" s="39">
        <v>207</v>
      </c>
      <c r="B211" s="39" t="s">
        <v>51</v>
      </c>
      <c r="C211" s="39" t="s">
        <v>1613</v>
      </c>
      <c r="D211" s="39" t="s">
        <v>53</v>
      </c>
      <c r="E211" s="39" t="s">
        <v>1614</v>
      </c>
      <c r="F211" s="39" t="s">
        <v>51</v>
      </c>
      <c r="G211" s="39" t="s">
        <v>1615</v>
      </c>
      <c r="H211" s="40">
        <v>1000.0017</v>
      </c>
      <c r="I211" s="39" t="s">
        <v>1616</v>
      </c>
      <c r="J211" s="39" t="s">
        <v>57</v>
      </c>
      <c r="K211" s="39"/>
      <c r="L211" s="39"/>
      <c r="M211" s="39"/>
      <c r="N211" s="55" t="s">
        <v>58</v>
      </c>
      <c r="O211" s="56" t="s">
        <v>59</v>
      </c>
      <c r="P211" s="56"/>
      <c r="Q211" s="56" t="s">
        <v>72</v>
      </c>
      <c r="R211" s="56" t="s">
        <v>140</v>
      </c>
      <c r="S211" s="43" t="s">
        <v>1617</v>
      </c>
      <c r="T211" s="53" t="s">
        <v>98</v>
      </c>
      <c r="U211" s="53" t="s">
        <v>1618</v>
      </c>
      <c r="V211" s="53" t="s">
        <v>77</v>
      </c>
      <c r="W211" s="53" t="s">
        <v>1059</v>
      </c>
      <c r="X211" s="53" t="s">
        <v>1619</v>
      </c>
      <c r="Y211" s="53" t="s">
        <v>143</v>
      </c>
      <c r="Z211" s="53" t="s">
        <v>99</v>
      </c>
      <c r="AA211" s="53" t="s">
        <v>81</v>
      </c>
      <c r="AB211" s="57" t="s">
        <v>63</v>
      </c>
      <c r="AC211" s="63" t="s">
        <v>145</v>
      </c>
      <c r="AD211" s="58" t="s">
        <v>100</v>
      </c>
      <c r="AE211" s="58"/>
      <c r="AF211" s="58"/>
      <c r="AG211" s="58" t="str">
        <f>$AG$205</f>
        <v>НЕТ</v>
      </c>
      <c r="AH211" s="58"/>
      <c r="AI211" s="58"/>
      <c r="AJ211" s="47" t="s">
        <v>66</v>
      </c>
      <c r="AK211" s="48" t="s">
        <v>67</v>
      </c>
      <c r="AL211" s="48" t="s">
        <v>67</v>
      </c>
      <c r="AM211" s="48" t="s">
        <v>67</v>
      </c>
      <c r="AN211" s="59"/>
      <c r="AO211" s="59"/>
      <c r="AP211" s="60"/>
      <c r="AQ211" s="60"/>
      <c r="AR211" s="60"/>
      <c r="AS211" s="60"/>
    </row>
    <row r="212" spans="1:45" s="61" customFormat="1" ht="94.5" x14ac:dyDescent="0.25">
      <c r="A212" s="39">
        <v>208</v>
      </c>
      <c r="B212" s="39" t="s">
        <v>51</v>
      </c>
      <c r="C212" s="39" t="s">
        <v>1620</v>
      </c>
      <c r="D212" s="39" t="s">
        <v>53</v>
      </c>
      <c r="E212" s="39" t="s">
        <v>1621</v>
      </c>
      <c r="F212" s="39" t="s">
        <v>51</v>
      </c>
      <c r="G212" s="39" t="s">
        <v>1622</v>
      </c>
      <c r="H212" s="40">
        <v>1000</v>
      </c>
      <c r="I212" s="39" t="s">
        <v>1623</v>
      </c>
      <c r="J212" s="39" t="s">
        <v>57</v>
      </c>
      <c r="K212" s="39"/>
      <c r="L212" s="39"/>
      <c r="M212" s="39"/>
      <c r="N212" s="55" t="s">
        <v>58</v>
      </c>
      <c r="O212" s="56" t="s">
        <v>138</v>
      </c>
      <c r="P212" s="62">
        <v>43819</v>
      </c>
      <c r="Q212" s="56" t="s">
        <v>72</v>
      </c>
      <c r="R212" s="56" t="s">
        <v>1624</v>
      </c>
      <c r="S212" s="43" t="s">
        <v>1625</v>
      </c>
      <c r="T212" s="53" t="s">
        <v>98</v>
      </c>
      <c r="U212" s="53" t="s">
        <v>1626</v>
      </c>
      <c r="V212" s="53" t="s">
        <v>77</v>
      </c>
      <c r="W212" s="53" t="s">
        <v>1059</v>
      </c>
      <c r="X212" s="53">
        <v>10000000</v>
      </c>
      <c r="Y212" s="53" t="s">
        <v>79</v>
      </c>
      <c r="Z212" s="53" t="s">
        <v>1627</v>
      </c>
      <c r="AA212" s="53" t="s">
        <v>346</v>
      </c>
      <c r="AB212" s="57" t="s">
        <v>82</v>
      </c>
      <c r="AC212" s="57"/>
      <c r="AD212" s="58" t="s">
        <v>83</v>
      </c>
      <c r="AE212" s="58"/>
      <c r="AF212" s="58"/>
      <c r="AG212" s="58" t="str">
        <f>$AG$205</f>
        <v>НЕТ</v>
      </c>
      <c r="AH212" s="58"/>
      <c r="AI212" s="58"/>
      <c r="AJ212" s="65" t="s">
        <v>146</v>
      </c>
      <c r="AK212" s="65" t="s">
        <v>146</v>
      </c>
      <c r="AL212" s="65" t="s">
        <v>146</v>
      </c>
      <c r="AM212" s="65" t="s">
        <v>146</v>
      </c>
      <c r="AN212" s="59"/>
      <c r="AO212" s="59"/>
      <c r="AP212" s="60"/>
      <c r="AQ212" s="60"/>
      <c r="AR212" s="60"/>
      <c r="AS212" s="60"/>
    </row>
    <row r="213" spans="1:45" s="61" customFormat="1" ht="180" customHeight="1" x14ac:dyDescent="0.25">
      <c r="A213" s="39">
        <v>209</v>
      </c>
      <c r="B213" s="39" t="s">
        <v>51</v>
      </c>
      <c r="C213" s="39" t="s">
        <v>1628</v>
      </c>
      <c r="D213" s="39" t="s">
        <v>53</v>
      </c>
      <c r="E213" s="39" t="s">
        <v>1629</v>
      </c>
      <c r="F213" s="39" t="s">
        <v>51</v>
      </c>
      <c r="G213" s="39" t="s">
        <v>1630</v>
      </c>
      <c r="H213" s="40">
        <v>250</v>
      </c>
      <c r="I213" s="39" t="s">
        <v>1631</v>
      </c>
      <c r="J213" s="39" t="s">
        <v>57</v>
      </c>
      <c r="K213" s="39"/>
      <c r="L213" s="39"/>
      <c r="M213" s="39"/>
      <c r="N213" s="55" t="s">
        <v>88</v>
      </c>
      <c r="O213" s="56" t="s">
        <v>138</v>
      </c>
      <c r="P213" s="62">
        <v>43819</v>
      </c>
      <c r="Q213" s="56" t="s">
        <v>1632</v>
      </c>
      <c r="R213" s="56" t="s">
        <v>140</v>
      </c>
      <c r="S213" s="43" t="s">
        <v>1633</v>
      </c>
      <c r="T213" s="53" t="s">
        <v>98</v>
      </c>
      <c r="U213" s="53" t="s">
        <v>449</v>
      </c>
      <c r="V213" s="53" t="s">
        <v>77</v>
      </c>
      <c r="W213" s="53" t="s">
        <v>88</v>
      </c>
      <c r="X213" s="53">
        <v>2500000</v>
      </c>
      <c r="Y213" s="53" t="s">
        <v>143</v>
      </c>
      <c r="Z213" s="53" t="s">
        <v>99</v>
      </c>
      <c r="AA213" s="53" t="s">
        <v>346</v>
      </c>
      <c r="AB213" s="57" t="s">
        <v>144</v>
      </c>
      <c r="AC213" s="63" t="s">
        <v>145</v>
      </c>
      <c r="AD213" s="58" t="s">
        <v>83</v>
      </c>
      <c r="AE213" s="58"/>
      <c r="AF213" s="58"/>
      <c r="AG213" s="58" t="s">
        <v>832</v>
      </c>
      <c r="AH213" s="58"/>
      <c r="AI213" s="58"/>
      <c r="AJ213" s="65" t="s">
        <v>146</v>
      </c>
      <c r="AK213" s="65" t="s">
        <v>146</v>
      </c>
      <c r="AL213" s="65" t="s">
        <v>146</v>
      </c>
      <c r="AM213" s="65" t="s">
        <v>146</v>
      </c>
      <c r="AN213" s="59"/>
      <c r="AO213" s="59"/>
      <c r="AP213" s="60"/>
      <c r="AQ213" s="60"/>
      <c r="AR213" s="60"/>
      <c r="AS213" s="60"/>
    </row>
    <row r="214" spans="1:45" s="61" customFormat="1" ht="151.5" customHeight="1" x14ac:dyDescent="0.25">
      <c r="A214" s="39">
        <v>210</v>
      </c>
      <c r="B214" s="39" t="s">
        <v>51</v>
      </c>
      <c r="C214" s="39" t="s">
        <v>1634</v>
      </c>
      <c r="D214" s="39" t="s">
        <v>53</v>
      </c>
      <c r="E214" s="39" t="s">
        <v>1635</v>
      </c>
      <c r="F214" s="39" t="s">
        <v>51</v>
      </c>
      <c r="G214" s="39" t="s">
        <v>1636</v>
      </c>
      <c r="H214" s="40">
        <v>4316.3005999999996</v>
      </c>
      <c r="I214" s="39" t="s">
        <v>1637</v>
      </c>
      <c r="J214" s="39" t="s">
        <v>57</v>
      </c>
      <c r="K214" s="39"/>
      <c r="L214" s="39"/>
      <c r="M214" s="39"/>
      <c r="N214" s="55" t="s">
        <v>58</v>
      </c>
      <c r="O214" s="56" t="s">
        <v>59</v>
      </c>
      <c r="P214" s="56"/>
      <c r="Q214" s="56" t="s">
        <v>1638</v>
      </c>
      <c r="R214" s="56" t="s">
        <v>1639</v>
      </c>
      <c r="S214" s="43" t="s">
        <v>1640</v>
      </c>
      <c r="T214" s="53" t="s">
        <v>98</v>
      </c>
      <c r="U214" s="53" t="s">
        <v>362</v>
      </c>
      <c r="V214" s="53" t="s">
        <v>77</v>
      </c>
      <c r="W214" s="53" t="s">
        <v>1059</v>
      </c>
      <c r="X214" s="53" t="s">
        <v>1641</v>
      </c>
      <c r="Y214" s="53" t="s">
        <v>143</v>
      </c>
      <c r="Z214" s="53" t="s">
        <v>99</v>
      </c>
      <c r="AA214" s="53" t="s">
        <v>346</v>
      </c>
      <c r="AB214" s="57" t="s">
        <v>144</v>
      </c>
      <c r="AC214" s="63" t="s">
        <v>145</v>
      </c>
      <c r="AD214" s="58" t="s">
        <v>83</v>
      </c>
      <c r="AE214" s="58"/>
      <c r="AF214" s="58"/>
      <c r="AG214" s="58" t="str">
        <f>$AG$212</f>
        <v>НЕТ</v>
      </c>
      <c r="AH214" s="58"/>
      <c r="AI214" s="58"/>
      <c r="AJ214" s="47" t="s">
        <v>66</v>
      </c>
      <c r="AK214" s="48" t="s">
        <v>67</v>
      </c>
      <c r="AL214" s="48" t="s">
        <v>67</v>
      </c>
      <c r="AM214" s="48" t="s">
        <v>67</v>
      </c>
      <c r="AN214" s="59"/>
      <c r="AO214" s="59"/>
      <c r="AP214" s="60"/>
      <c r="AQ214" s="60"/>
      <c r="AR214" s="60"/>
      <c r="AS214" s="60"/>
    </row>
    <row r="215" spans="1:45" s="61" customFormat="1" ht="126" x14ac:dyDescent="0.25">
      <c r="A215" s="39">
        <v>211</v>
      </c>
      <c r="B215" s="39" t="s">
        <v>51</v>
      </c>
      <c r="C215" s="39" t="s">
        <v>1642</v>
      </c>
      <c r="D215" s="39" t="s">
        <v>53</v>
      </c>
      <c r="E215" s="39" t="s">
        <v>395</v>
      </c>
      <c r="F215" s="39" t="s">
        <v>51</v>
      </c>
      <c r="G215" s="39" t="s">
        <v>1643</v>
      </c>
      <c r="H215" s="40">
        <v>770</v>
      </c>
      <c r="I215" s="39" t="s">
        <v>1644</v>
      </c>
      <c r="J215" s="39" t="s">
        <v>57</v>
      </c>
      <c r="K215" s="39"/>
      <c r="L215" s="39"/>
      <c r="M215" s="39"/>
      <c r="N215" s="55" t="s">
        <v>58</v>
      </c>
      <c r="O215" s="56" t="s">
        <v>138</v>
      </c>
      <c r="P215" s="62">
        <v>43819</v>
      </c>
      <c r="Q215" s="56" t="s">
        <v>72</v>
      </c>
      <c r="R215" s="73" t="s">
        <v>1645</v>
      </c>
      <c r="S215" s="74" t="s">
        <v>1646</v>
      </c>
      <c r="T215" s="53" t="s">
        <v>98</v>
      </c>
      <c r="U215" s="75" t="s">
        <v>1647</v>
      </c>
      <c r="V215" s="53" t="s">
        <v>77</v>
      </c>
      <c r="W215" s="53" t="s">
        <v>1059</v>
      </c>
      <c r="X215" s="75">
        <v>7700000</v>
      </c>
      <c r="Y215" s="53" t="s">
        <v>143</v>
      </c>
      <c r="Z215" s="75" t="s">
        <v>1648</v>
      </c>
      <c r="AA215" s="53" t="s">
        <v>346</v>
      </c>
      <c r="AB215" s="57" t="s">
        <v>144</v>
      </c>
      <c r="AC215" s="63" t="s">
        <v>145</v>
      </c>
      <c r="AD215" s="58" t="s">
        <v>83</v>
      </c>
      <c r="AE215" s="58"/>
      <c r="AF215" s="58"/>
      <c r="AG215" s="58" t="str">
        <f>$AG$212</f>
        <v>НЕТ</v>
      </c>
      <c r="AH215" s="58"/>
      <c r="AI215" s="58"/>
      <c r="AJ215" s="65" t="s">
        <v>146</v>
      </c>
      <c r="AK215" s="65" t="s">
        <v>146</v>
      </c>
      <c r="AL215" s="65" t="s">
        <v>146</v>
      </c>
      <c r="AM215" s="65" t="s">
        <v>146</v>
      </c>
      <c r="AN215" s="59"/>
      <c r="AO215" s="59"/>
      <c r="AP215" s="60"/>
      <c r="AQ215" s="60"/>
      <c r="AR215" s="60"/>
      <c r="AS215" s="60"/>
    </row>
    <row r="216" spans="1:45" s="61" customFormat="1" ht="102.75" customHeight="1" x14ac:dyDescent="0.25">
      <c r="A216" s="39">
        <v>212</v>
      </c>
      <c r="B216" s="39" t="s">
        <v>51</v>
      </c>
      <c r="C216" s="39" t="s">
        <v>1649</v>
      </c>
      <c r="D216" s="39" t="s">
        <v>53</v>
      </c>
      <c r="E216" s="39" t="s">
        <v>1650</v>
      </c>
      <c r="F216" s="39" t="s">
        <v>51</v>
      </c>
      <c r="G216" s="39" t="s">
        <v>1651</v>
      </c>
      <c r="H216" s="40">
        <v>1512.6112000000001</v>
      </c>
      <c r="I216" s="39" t="s">
        <v>1652</v>
      </c>
      <c r="J216" s="39" t="s">
        <v>57</v>
      </c>
      <c r="K216" s="39"/>
      <c r="L216" s="39"/>
      <c r="M216" s="39"/>
      <c r="N216" s="55" t="s">
        <v>58</v>
      </c>
      <c r="O216" s="56" t="s">
        <v>138</v>
      </c>
      <c r="P216" s="62">
        <v>43819</v>
      </c>
      <c r="Q216" s="56" t="s">
        <v>72</v>
      </c>
      <c r="R216" s="56" t="s">
        <v>140</v>
      </c>
      <c r="S216" s="43" t="s">
        <v>1653</v>
      </c>
      <c r="T216" s="53" t="s">
        <v>98</v>
      </c>
      <c r="U216" s="53" t="s">
        <v>1569</v>
      </c>
      <c r="V216" s="53" t="s">
        <v>77</v>
      </c>
      <c r="W216" s="53" t="s">
        <v>1059</v>
      </c>
      <c r="X216" s="53">
        <v>15126112</v>
      </c>
      <c r="Y216" s="53" t="s">
        <v>143</v>
      </c>
      <c r="Z216" s="53" t="s">
        <v>99</v>
      </c>
      <c r="AA216" s="53" t="s">
        <v>346</v>
      </c>
      <c r="AB216" s="57" t="s">
        <v>144</v>
      </c>
      <c r="AC216" s="63" t="s">
        <v>145</v>
      </c>
      <c r="AD216" s="58" t="s">
        <v>100</v>
      </c>
      <c r="AE216" s="58"/>
      <c r="AF216" s="58"/>
      <c r="AG216" s="58" t="str">
        <f>$AG$212</f>
        <v>НЕТ</v>
      </c>
      <c r="AH216" s="58"/>
      <c r="AI216" s="58"/>
      <c r="AJ216" s="65" t="s">
        <v>146</v>
      </c>
      <c r="AK216" s="65" t="s">
        <v>146</v>
      </c>
      <c r="AL216" s="65" t="s">
        <v>146</v>
      </c>
      <c r="AM216" s="65" t="s">
        <v>146</v>
      </c>
      <c r="AN216" s="59"/>
      <c r="AO216" s="59"/>
      <c r="AP216" s="60"/>
      <c r="AQ216" s="60"/>
      <c r="AR216" s="60"/>
      <c r="AS216" s="60"/>
    </row>
    <row r="217" spans="1:45" s="61" customFormat="1" ht="171" customHeight="1" x14ac:dyDescent="0.25">
      <c r="A217" s="39">
        <v>213</v>
      </c>
      <c r="B217" s="39" t="s">
        <v>51</v>
      </c>
      <c r="C217" s="39" t="s">
        <v>1654</v>
      </c>
      <c r="D217" s="39" t="s">
        <v>53</v>
      </c>
      <c r="E217" s="39" t="s">
        <v>1655</v>
      </c>
      <c r="F217" s="39" t="s">
        <v>51</v>
      </c>
      <c r="G217" s="39" t="s">
        <v>1656</v>
      </c>
      <c r="H217" s="40">
        <v>7223.0056000000004</v>
      </c>
      <c r="I217" s="39" t="s">
        <v>1657</v>
      </c>
      <c r="J217" s="39" t="s">
        <v>57</v>
      </c>
      <c r="K217" s="39"/>
      <c r="L217" s="39"/>
      <c r="M217" s="39"/>
      <c r="N217" s="55" t="s">
        <v>58</v>
      </c>
      <c r="O217" s="56" t="s">
        <v>138</v>
      </c>
      <c r="P217" s="62">
        <v>43819</v>
      </c>
      <c r="Q217" s="56" t="s">
        <v>1658</v>
      </c>
      <c r="R217" s="56" t="s">
        <v>1659</v>
      </c>
      <c r="S217" s="43" t="s">
        <v>1660</v>
      </c>
      <c r="T217" s="53" t="s">
        <v>98</v>
      </c>
      <c r="U217" s="53" t="s">
        <v>362</v>
      </c>
      <c r="V217" s="53" t="s">
        <v>77</v>
      </c>
      <c r="W217" s="53" t="s">
        <v>1059</v>
      </c>
      <c r="X217" s="53">
        <v>7223</v>
      </c>
      <c r="Y217" s="53" t="s">
        <v>143</v>
      </c>
      <c r="Z217" s="53" t="s">
        <v>1661</v>
      </c>
      <c r="AA217" s="53" t="s">
        <v>81</v>
      </c>
      <c r="AB217" s="57" t="s">
        <v>63</v>
      </c>
      <c r="AC217" s="63" t="s">
        <v>145</v>
      </c>
      <c r="AD217" s="58" t="s">
        <v>64</v>
      </c>
      <c r="AE217" s="58"/>
      <c r="AF217" s="58"/>
      <c r="AG217" s="64" t="str">
        <f>[1]сортировка!$I$179</f>
        <v>от 03.12.2018 год              № МА -01/4459</v>
      </c>
      <c r="AH217" s="58"/>
      <c r="AI217" s="58"/>
      <c r="AJ217" s="65" t="s">
        <v>146</v>
      </c>
      <c r="AK217" s="65" t="s">
        <v>146</v>
      </c>
      <c r="AL217" s="65" t="s">
        <v>146</v>
      </c>
      <c r="AM217" s="65" t="s">
        <v>146</v>
      </c>
      <c r="AN217" s="59"/>
      <c r="AO217" s="59"/>
      <c r="AP217" s="60"/>
      <c r="AQ217" s="60"/>
      <c r="AR217" s="60"/>
      <c r="AS217" s="60"/>
    </row>
    <row r="218" spans="1:45" s="61" customFormat="1" ht="149.25" customHeight="1" x14ac:dyDescent="0.25">
      <c r="A218" s="39">
        <v>214</v>
      </c>
      <c r="B218" s="39" t="s">
        <v>51</v>
      </c>
      <c r="C218" s="39" t="s">
        <v>1662</v>
      </c>
      <c r="D218" s="39" t="s">
        <v>53</v>
      </c>
      <c r="E218" s="39" t="s">
        <v>1663</v>
      </c>
      <c r="F218" s="39" t="s">
        <v>51</v>
      </c>
      <c r="G218" s="39" t="s">
        <v>1664</v>
      </c>
      <c r="H218" s="40">
        <v>1997.67</v>
      </c>
      <c r="I218" s="39" t="s">
        <v>1665</v>
      </c>
      <c r="J218" s="39" t="s">
        <v>57</v>
      </c>
      <c r="K218" s="39"/>
      <c r="L218" s="39"/>
      <c r="M218" s="39"/>
      <c r="N218" s="55" t="s">
        <v>58</v>
      </c>
      <c r="O218" s="56" t="s">
        <v>59</v>
      </c>
      <c r="P218" s="56"/>
      <c r="Q218" s="56" t="s">
        <v>1666</v>
      </c>
      <c r="R218" s="56" t="s">
        <v>1667</v>
      </c>
      <c r="S218" s="43" t="s">
        <v>1668</v>
      </c>
      <c r="T218" s="53" t="s">
        <v>98</v>
      </c>
      <c r="U218" s="53" t="s">
        <v>512</v>
      </c>
      <c r="V218" s="53" t="s">
        <v>77</v>
      </c>
      <c r="W218" s="53" t="s">
        <v>1059</v>
      </c>
      <c r="X218" s="53">
        <v>19976700</v>
      </c>
      <c r="Y218" s="53" t="s">
        <v>143</v>
      </c>
      <c r="Z218" s="53" t="s">
        <v>1669</v>
      </c>
      <c r="AA218" s="53" t="s">
        <v>81</v>
      </c>
      <c r="AB218" s="57" t="s">
        <v>63</v>
      </c>
      <c r="AC218" s="63" t="s">
        <v>145</v>
      </c>
      <c r="AD218" s="58" t="s">
        <v>64</v>
      </c>
      <c r="AE218" s="58"/>
      <c r="AF218" s="58"/>
      <c r="AG218" s="58" t="str">
        <f>$AG$219</f>
        <v>НЕТ</v>
      </c>
      <c r="AH218" s="58"/>
      <c r="AI218" s="58"/>
      <c r="AJ218" s="47" t="s">
        <v>66</v>
      </c>
      <c r="AK218" s="48" t="s">
        <v>67</v>
      </c>
      <c r="AL218" s="48" t="s">
        <v>67</v>
      </c>
      <c r="AM218" s="48" t="s">
        <v>67</v>
      </c>
      <c r="AN218" s="59"/>
      <c r="AO218" s="59"/>
      <c r="AP218" s="60"/>
      <c r="AQ218" s="60"/>
      <c r="AR218" s="60"/>
      <c r="AS218" s="60"/>
    </row>
    <row r="219" spans="1:45" s="61" customFormat="1" ht="126" x14ac:dyDescent="0.25">
      <c r="A219" s="39">
        <v>215</v>
      </c>
      <c r="B219" s="39" t="s">
        <v>51</v>
      </c>
      <c r="C219" s="39" t="s">
        <v>1670</v>
      </c>
      <c r="D219" s="39" t="s">
        <v>53</v>
      </c>
      <c r="E219" s="39" t="s">
        <v>1671</v>
      </c>
      <c r="F219" s="39" t="s">
        <v>51</v>
      </c>
      <c r="G219" s="39" t="s">
        <v>1672</v>
      </c>
      <c r="H219" s="40">
        <v>1410.3092999999999</v>
      </c>
      <c r="I219" s="39" t="s">
        <v>1673</v>
      </c>
      <c r="J219" s="39" t="s">
        <v>57</v>
      </c>
      <c r="K219" s="39"/>
      <c r="L219" s="39"/>
      <c r="M219" s="39"/>
      <c r="N219" s="55" t="s">
        <v>105</v>
      </c>
      <c r="O219" s="56" t="s">
        <v>59</v>
      </c>
      <c r="P219" s="56"/>
      <c r="Q219" s="56" t="s">
        <v>72</v>
      </c>
      <c r="R219" s="73" t="s">
        <v>1674</v>
      </c>
      <c r="S219" s="74" t="s">
        <v>1675</v>
      </c>
      <c r="T219" s="53" t="s">
        <v>98</v>
      </c>
      <c r="U219" s="75" t="s">
        <v>1676</v>
      </c>
      <c r="V219" s="53" t="s">
        <v>77</v>
      </c>
      <c r="W219" s="53" t="s">
        <v>1059</v>
      </c>
      <c r="X219" s="75" t="s">
        <v>1677</v>
      </c>
      <c r="Y219" s="53" t="s">
        <v>143</v>
      </c>
      <c r="Z219" s="75" t="s">
        <v>1678</v>
      </c>
      <c r="AA219" s="53" t="s">
        <v>81</v>
      </c>
      <c r="AB219" s="57" t="s">
        <v>144</v>
      </c>
      <c r="AC219" s="63" t="s">
        <v>145</v>
      </c>
      <c r="AD219" s="58" t="s">
        <v>83</v>
      </c>
      <c r="AE219" s="58"/>
      <c r="AF219" s="58"/>
      <c r="AG219" s="58" t="str">
        <f>$AG$216</f>
        <v>НЕТ</v>
      </c>
      <c r="AH219" s="58"/>
      <c r="AI219" s="58"/>
      <c r="AJ219" s="47" t="s">
        <v>66</v>
      </c>
      <c r="AK219" s="48" t="s">
        <v>67</v>
      </c>
      <c r="AL219" s="48" t="s">
        <v>67</v>
      </c>
      <c r="AM219" s="48" t="s">
        <v>67</v>
      </c>
      <c r="AN219" s="59"/>
      <c r="AO219" s="59"/>
      <c r="AP219" s="60"/>
      <c r="AQ219" s="60"/>
      <c r="AR219" s="60"/>
      <c r="AS219" s="60"/>
    </row>
    <row r="220" spans="1:45" s="61" customFormat="1" ht="97.5" customHeight="1" x14ac:dyDescent="0.25">
      <c r="A220" s="39">
        <v>216</v>
      </c>
      <c r="B220" s="39" t="s">
        <v>51</v>
      </c>
      <c r="C220" s="39" t="s">
        <v>1679</v>
      </c>
      <c r="D220" s="39" t="s">
        <v>53</v>
      </c>
      <c r="E220" s="39" t="s">
        <v>1680</v>
      </c>
      <c r="F220" s="39" t="s">
        <v>51</v>
      </c>
      <c r="G220" s="39" t="s">
        <v>1681</v>
      </c>
      <c r="H220" s="40">
        <v>1935.4138</v>
      </c>
      <c r="I220" s="39" t="s">
        <v>1682</v>
      </c>
      <c r="J220" s="39" t="s">
        <v>57</v>
      </c>
      <c r="K220" s="39"/>
      <c r="L220" s="39"/>
      <c r="M220" s="39"/>
      <c r="N220" s="55" t="s">
        <v>58</v>
      </c>
      <c r="O220" s="56" t="s">
        <v>59</v>
      </c>
      <c r="P220" s="56"/>
      <c r="Q220" s="56" t="s">
        <v>1683</v>
      </c>
      <c r="R220" s="56" t="s">
        <v>96</v>
      </c>
      <c r="S220" s="43" t="s">
        <v>1684</v>
      </c>
      <c r="T220" s="53" t="s">
        <v>98</v>
      </c>
      <c r="U220" s="75" t="s">
        <v>1676</v>
      </c>
      <c r="V220" s="53" t="s">
        <v>77</v>
      </c>
      <c r="W220" s="53" t="s">
        <v>1059</v>
      </c>
      <c r="X220" s="53">
        <v>19354138</v>
      </c>
      <c r="Y220" s="53" t="s">
        <v>79</v>
      </c>
      <c r="Z220" s="53" t="s">
        <v>99</v>
      </c>
      <c r="AA220" s="53" t="s">
        <v>81</v>
      </c>
      <c r="AB220" s="57" t="s">
        <v>82</v>
      </c>
      <c r="AC220" s="57"/>
      <c r="AD220" s="58" t="s">
        <v>83</v>
      </c>
      <c r="AE220" s="58"/>
      <c r="AF220" s="58"/>
      <c r="AG220" s="58" t="str">
        <f>$AG$216</f>
        <v>НЕТ</v>
      </c>
      <c r="AH220" s="58"/>
      <c r="AI220" s="58"/>
      <c r="AJ220" s="47" t="s">
        <v>66</v>
      </c>
      <c r="AK220" s="48" t="s">
        <v>67</v>
      </c>
      <c r="AL220" s="48" t="s">
        <v>67</v>
      </c>
      <c r="AM220" s="48" t="s">
        <v>67</v>
      </c>
      <c r="AN220" s="59"/>
      <c r="AO220" s="59"/>
      <c r="AP220" s="60"/>
      <c r="AQ220" s="60"/>
      <c r="AR220" s="60"/>
      <c r="AS220" s="60"/>
    </row>
    <row r="221" spans="1:45" s="61" customFormat="1" ht="153" customHeight="1" x14ac:dyDescent="0.25">
      <c r="A221" s="39">
        <v>217</v>
      </c>
      <c r="B221" s="39" t="s">
        <v>51</v>
      </c>
      <c r="C221" s="39" t="s">
        <v>1685</v>
      </c>
      <c r="D221" s="39" t="s">
        <v>53</v>
      </c>
      <c r="E221" s="39" t="s">
        <v>1686</v>
      </c>
      <c r="F221" s="39" t="s">
        <v>51</v>
      </c>
      <c r="G221" s="39" t="s">
        <v>1687</v>
      </c>
      <c r="H221" s="40">
        <v>994.14</v>
      </c>
      <c r="I221" s="39" t="s">
        <v>1688</v>
      </c>
      <c r="J221" s="39" t="s">
        <v>57</v>
      </c>
      <c r="K221" s="39"/>
      <c r="L221" s="39"/>
      <c r="M221" s="39"/>
      <c r="N221" s="55" t="s">
        <v>58</v>
      </c>
      <c r="O221" s="56" t="s">
        <v>59</v>
      </c>
      <c r="P221" s="56"/>
      <c r="Q221" s="56" t="s">
        <v>1689</v>
      </c>
      <c r="R221" s="73" t="s">
        <v>1690</v>
      </c>
      <c r="S221" s="74" t="s">
        <v>1691</v>
      </c>
      <c r="T221" s="53" t="s">
        <v>98</v>
      </c>
      <c r="U221" s="75" t="s">
        <v>1692</v>
      </c>
      <c r="V221" s="53" t="s">
        <v>77</v>
      </c>
      <c r="W221" s="53" t="s">
        <v>1059</v>
      </c>
      <c r="X221" s="75">
        <v>9941400</v>
      </c>
      <c r="Y221" s="75" t="s">
        <v>143</v>
      </c>
      <c r="Z221" s="75" t="s">
        <v>1693</v>
      </c>
      <c r="AA221" s="75" t="s">
        <v>81</v>
      </c>
      <c r="AB221" s="57" t="s">
        <v>63</v>
      </c>
      <c r="AC221" s="63" t="s">
        <v>145</v>
      </c>
      <c r="AD221" s="58" t="s">
        <v>64</v>
      </c>
      <c r="AE221" s="58"/>
      <c r="AF221" s="58"/>
      <c r="AG221" s="58" t="str">
        <f>$AG$216</f>
        <v>НЕТ</v>
      </c>
      <c r="AH221" s="58"/>
      <c r="AI221" s="58"/>
      <c r="AJ221" s="47" t="s">
        <v>66</v>
      </c>
      <c r="AK221" s="48" t="s">
        <v>67</v>
      </c>
      <c r="AL221" s="48" t="s">
        <v>67</v>
      </c>
      <c r="AM221" s="48" t="s">
        <v>67</v>
      </c>
      <c r="AN221" s="59"/>
      <c r="AO221" s="59"/>
      <c r="AP221" s="60"/>
      <c r="AQ221" s="60"/>
      <c r="AR221" s="60"/>
      <c r="AS221" s="60"/>
    </row>
    <row r="222" spans="1:45" s="61" customFormat="1" ht="104.25" customHeight="1" x14ac:dyDescent="0.25">
      <c r="A222" s="39">
        <v>218</v>
      </c>
      <c r="B222" s="39" t="s">
        <v>51</v>
      </c>
      <c r="C222" s="39" t="s">
        <v>1694</v>
      </c>
      <c r="D222" s="39" t="s">
        <v>53</v>
      </c>
      <c r="E222" s="39" t="s">
        <v>1695</v>
      </c>
      <c r="F222" s="39" t="s">
        <v>51</v>
      </c>
      <c r="G222" s="39" t="s">
        <v>1696</v>
      </c>
      <c r="H222" s="40">
        <v>804.4</v>
      </c>
      <c r="I222" s="39" t="s">
        <v>1697</v>
      </c>
      <c r="J222" s="39" t="s">
        <v>57</v>
      </c>
      <c r="K222" s="39"/>
      <c r="L222" s="39"/>
      <c r="M222" s="39"/>
      <c r="N222" s="55" t="s">
        <v>58</v>
      </c>
      <c r="O222" s="56" t="s">
        <v>59</v>
      </c>
      <c r="P222" s="56"/>
      <c r="Q222" s="56" t="s">
        <v>1698</v>
      </c>
      <c r="R222" s="56" t="s">
        <v>140</v>
      </c>
      <c r="S222" s="43" t="s">
        <v>1699</v>
      </c>
      <c r="T222" s="53" t="s">
        <v>98</v>
      </c>
      <c r="U222" s="53" t="s">
        <v>1700</v>
      </c>
      <c r="V222" s="53" t="s">
        <v>77</v>
      </c>
      <c r="W222" s="53" t="s">
        <v>1059</v>
      </c>
      <c r="X222" s="53">
        <v>8044000</v>
      </c>
      <c r="Y222" s="75" t="s">
        <v>143</v>
      </c>
      <c r="Z222" s="53" t="s">
        <v>99</v>
      </c>
      <c r="AA222" s="53" t="s">
        <v>81</v>
      </c>
      <c r="AB222" s="57" t="s">
        <v>144</v>
      </c>
      <c r="AC222" s="63" t="s">
        <v>145</v>
      </c>
      <c r="AD222" s="58" t="s">
        <v>83</v>
      </c>
      <c r="AE222" s="58"/>
      <c r="AF222" s="58"/>
      <c r="AG222" s="58" t="str">
        <f>$AG$216</f>
        <v>НЕТ</v>
      </c>
      <c r="AH222" s="58"/>
      <c r="AI222" s="58"/>
      <c r="AJ222" s="47" t="s">
        <v>66</v>
      </c>
      <c r="AK222" s="48" t="s">
        <v>67</v>
      </c>
      <c r="AL222" s="48" t="s">
        <v>67</v>
      </c>
      <c r="AM222" s="48" t="s">
        <v>67</v>
      </c>
      <c r="AN222" s="59"/>
      <c r="AO222" s="59"/>
      <c r="AP222" s="60"/>
      <c r="AQ222" s="60"/>
      <c r="AR222" s="60"/>
      <c r="AS222" s="60"/>
    </row>
    <row r="223" spans="1:45" s="61" customFormat="1" ht="134.25" customHeight="1" x14ac:dyDescent="0.25">
      <c r="A223" s="39">
        <v>219</v>
      </c>
      <c r="B223" s="39" t="s">
        <v>51</v>
      </c>
      <c r="C223" s="39" t="s">
        <v>1701</v>
      </c>
      <c r="D223" s="39" t="s">
        <v>53</v>
      </c>
      <c r="E223" s="39" t="s">
        <v>1702</v>
      </c>
      <c r="F223" s="39" t="s">
        <v>51</v>
      </c>
      <c r="G223" s="39" t="s">
        <v>1703</v>
      </c>
      <c r="H223" s="40">
        <v>1968.56</v>
      </c>
      <c r="I223" s="39" t="s">
        <v>1704</v>
      </c>
      <c r="J223" s="39" t="s">
        <v>57</v>
      </c>
      <c r="K223" s="39"/>
      <c r="L223" s="39"/>
      <c r="M223" s="39"/>
      <c r="N223" s="55" t="s">
        <v>58</v>
      </c>
      <c r="O223" s="56" t="s">
        <v>59</v>
      </c>
      <c r="P223" s="56"/>
      <c r="Q223" s="56" t="s">
        <v>1705</v>
      </c>
      <c r="R223" s="56" t="s">
        <v>1706</v>
      </c>
      <c r="S223" s="43" t="s">
        <v>1707</v>
      </c>
      <c r="T223" s="53" t="s">
        <v>98</v>
      </c>
      <c r="U223" s="53" t="s">
        <v>1708</v>
      </c>
      <c r="V223" s="53" t="s">
        <v>77</v>
      </c>
      <c r="W223" s="53" t="s">
        <v>1059</v>
      </c>
      <c r="X223" s="53">
        <v>19685600</v>
      </c>
      <c r="Y223" s="75" t="s">
        <v>143</v>
      </c>
      <c r="Z223" s="53" t="s">
        <v>1709</v>
      </c>
      <c r="AA223" s="53" t="s">
        <v>81</v>
      </c>
      <c r="AB223" s="57" t="s">
        <v>63</v>
      </c>
      <c r="AC223" s="63" t="s">
        <v>145</v>
      </c>
      <c r="AD223" s="58" t="s">
        <v>64</v>
      </c>
      <c r="AE223" s="58"/>
      <c r="AF223" s="58"/>
      <c r="AG223" s="64" t="str">
        <f>[1]сортировка!$I$110</f>
        <v>от 31.01.2019 г. № ма-06/532</v>
      </c>
      <c r="AH223" s="58"/>
      <c r="AI223" s="58"/>
      <c r="AJ223" s="47" t="s">
        <v>66</v>
      </c>
      <c r="AK223" s="48" t="s">
        <v>67</v>
      </c>
      <c r="AL223" s="48" t="s">
        <v>67</v>
      </c>
      <c r="AM223" s="48" t="s">
        <v>67</v>
      </c>
      <c r="AN223" s="59"/>
      <c r="AO223" s="59"/>
      <c r="AP223" s="60"/>
      <c r="AQ223" s="60"/>
      <c r="AR223" s="60"/>
      <c r="AS223" s="60"/>
    </row>
    <row r="224" spans="1:45" s="61" customFormat="1" ht="94.5" customHeight="1" x14ac:dyDescent="0.25">
      <c r="A224" s="39">
        <v>220</v>
      </c>
      <c r="B224" s="39" t="s">
        <v>51</v>
      </c>
      <c r="C224" s="39" t="s">
        <v>1710</v>
      </c>
      <c r="D224" s="39" t="s">
        <v>53</v>
      </c>
      <c r="E224" s="39" t="s">
        <v>1711</v>
      </c>
      <c r="F224" s="39" t="s">
        <v>51</v>
      </c>
      <c r="G224" s="39" t="s">
        <v>1712</v>
      </c>
      <c r="H224" s="40">
        <v>2909.1439</v>
      </c>
      <c r="I224" s="39" t="s">
        <v>1713</v>
      </c>
      <c r="J224" s="39" t="s">
        <v>57</v>
      </c>
      <c r="K224" s="39"/>
      <c r="L224" s="39"/>
      <c r="M224" s="39"/>
      <c r="N224" s="55" t="s">
        <v>58</v>
      </c>
      <c r="O224" s="56" t="s">
        <v>138</v>
      </c>
      <c r="P224" s="62">
        <v>43819</v>
      </c>
      <c r="Q224" s="56" t="s">
        <v>72</v>
      </c>
      <c r="R224" s="56" t="s">
        <v>140</v>
      </c>
      <c r="S224" s="43" t="s">
        <v>1714</v>
      </c>
      <c r="T224" s="53" t="s">
        <v>98</v>
      </c>
      <c r="U224" s="53" t="s">
        <v>1317</v>
      </c>
      <c r="V224" s="53" t="s">
        <v>77</v>
      </c>
      <c r="W224" s="53" t="s">
        <v>1059</v>
      </c>
      <c r="X224" s="53">
        <v>29091439</v>
      </c>
      <c r="Y224" s="75" t="s">
        <v>143</v>
      </c>
      <c r="Z224" s="53" t="s">
        <v>99</v>
      </c>
      <c r="AA224" s="53" t="s">
        <v>81</v>
      </c>
      <c r="AB224" s="57" t="s">
        <v>63</v>
      </c>
      <c r="AC224" s="63" t="s">
        <v>145</v>
      </c>
      <c r="AD224" s="58" t="s">
        <v>100</v>
      </c>
      <c r="AE224" s="58"/>
      <c r="AF224" s="58"/>
      <c r="AG224" s="58" t="str">
        <f t="shared" ref="AG224:AG234" si="9">$AG$222</f>
        <v>НЕТ</v>
      </c>
      <c r="AH224" s="58"/>
      <c r="AI224" s="58"/>
      <c r="AJ224" s="65" t="s">
        <v>146</v>
      </c>
      <c r="AK224" s="65" t="s">
        <v>146</v>
      </c>
      <c r="AL224" s="65" t="s">
        <v>146</v>
      </c>
      <c r="AM224" s="65" t="s">
        <v>146</v>
      </c>
      <c r="AN224" s="59"/>
      <c r="AO224" s="59"/>
      <c r="AP224" s="60"/>
      <c r="AQ224" s="60"/>
      <c r="AR224" s="60"/>
      <c r="AS224" s="60"/>
    </row>
    <row r="225" spans="1:45" s="61" customFormat="1" ht="110.25" x14ac:dyDescent="0.25">
      <c r="A225" s="39">
        <v>221</v>
      </c>
      <c r="B225" s="39" t="s">
        <v>51</v>
      </c>
      <c r="C225" s="39" t="s">
        <v>1715</v>
      </c>
      <c r="D225" s="39" t="s">
        <v>53</v>
      </c>
      <c r="E225" s="39" t="s">
        <v>1716</v>
      </c>
      <c r="F225" s="39" t="s">
        <v>51</v>
      </c>
      <c r="G225" s="39" t="s">
        <v>1717</v>
      </c>
      <c r="H225" s="40">
        <v>1500</v>
      </c>
      <c r="I225" s="39" t="s">
        <v>1718</v>
      </c>
      <c r="J225" s="39" t="s">
        <v>57</v>
      </c>
      <c r="K225" s="39"/>
      <c r="L225" s="39"/>
      <c r="M225" s="39"/>
      <c r="N225" s="55" t="s">
        <v>58</v>
      </c>
      <c r="O225" s="56" t="s">
        <v>138</v>
      </c>
      <c r="P225" s="62">
        <v>43819</v>
      </c>
      <c r="Q225" s="56" t="s">
        <v>1719</v>
      </c>
      <c r="R225" s="73" t="s">
        <v>1720</v>
      </c>
      <c r="S225" s="74" t="s">
        <v>1721</v>
      </c>
      <c r="T225" s="53" t="s">
        <v>98</v>
      </c>
      <c r="U225" s="75" t="s">
        <v>1722</v>
      </c>
      <c r="V225" s="53" t="s">
        <v>77</v>
      </c>
      <c r="W225" s="53" t="s">
        <v>1059</v>
      </c>
      <c r="X225" s="75">
        <v>12605791</v>
      </c>
      <c r="Y225" s="75" t="s">
        <v>143</v>
      </c>
      <c r="Z225" s="75" t="s">
        <v>1723</v>
      </c>
      <c r="AA225" s="53" t="s">
        <v>81</v>
      </c>
      <c r="AB225" s="57" t="s">
        <v>144</v>
      </c>
      <c r="AC225" s="63" t="s">
        <v>145</v>
      </c>
      <c r="AD225" s="58" t="s">
        <v>83</v>
      </c>
      <c r="AE225" s="58"/>
      <c r="AF225" s="58"/>
      <c r="AG225" s="58" t="str">
        <f t="shared" si="9"/>
        <v>НЕТ</v>
      </c>
      <c r="AH225" s="58"/>
      <c r="AI225" s="58"/>
      <c r="AJ225" s="65" t="s">
        <v>146</v>
      </c>
      <c r="AK225" s="65" t="s">
        <v>146</v>
      </c>
      <c r="AL225" s="65" t="s">
        <v>146</v>
      </c>
      <c r="AM225" s="65" t="s">
        <v>146</v>
      </c>
      <c r="AN225" s="59"/>
      <c r="AO225" s="59"/>
      <c r="AP225" s="60"/>
      <c r="AQ225" s="60"/>
      <c r="AR225" s="60"/>
      <c r="AS225" s="60"/>
    </row>
    <row r="226" spans="1:45" s="61" customFormat="1" ht="141.75" customHeight="1" x14ac:dyDescent="0.25">
      <c r="A226" s="39">
        <v>222</v>
      </c>
      <c r="B226" s="39" t="s">
        <v>51</v>
      </c>
      <c r="C226" s="39" t="s">
        <v>1724</v>
      </c>
      <c r="D226" s="39" t="s">
        <v>53</v>
      </c>
      <c r="E226" s="39" t="s">
        <v>1725</v>
      </c>
      <c r="F226" s="39" t="s">
        <v>51</v>
      </c>
      <c r="G226" s="39" t="s">
        <v>1726</v>
      </c>
      <c r="H226" s="40">
        <v>3425.2465000000002</v>
      </c>
      <c r="I226" s="39" t="s">
        <v>1727</v>
      </c>
      <c r="J226" s="39" t="s">
        <v>57</v>
      </c>
      <c r="K226" s="39"/>
      <c r="L226" s="39"/>
      <c r="M226" s="39"/>
      <c r="N226" s="55" t="s">
        <v>58</v>
      </c>
      <c r="O226" s="56" t="s">
        <v>138</v>
      </c>
      <c r="P226" s="62">
        <v>43819</v>
      </c>
      <c r="Q226" s="56" t="s">
        <v>1728</v>
      </c>
      <c r="R226" s="56" t="s">
        <v>1729</v>
      </c>
      <c r="S226" s="43" t="s">
        <v>1730</v>
      </c>
      <c r="T226" s="53" t="s">
        <v>98</v>
      </c>
      <c r="U226" s="53" t="s">
        <v>1317</v>
      </c>
      <c r="V226" s="53" t="s">
        <v>77</v>
      </c>
      <c r="W226" s="53" t="s">
        <v>1059</v>
      </c>
      <c r="X226" s="53" t="s">
        <v>1731</v>
      </c>
      <c r="Y226" s="75" t="s">
        <v>143</v>
      </c>
      <c r="Z226" s="53" t="s">
        <v>1732</v>
      </c>
      <c r="AA226" s="53" t="s">
        <v>81</v>
      </c>
      <c r="AB226" s="57" t="s">
        <v>63</v>
      </c>
      <c r="AC226" s="63" t="s">
        <v>145</v>
      </c>
      <c r="AD226" s="58" t="s">
        <v>64</v>
      </c>
      <c r="AE226" s="58"/>
      <c r="AF226" s="58"/>
      <c r="AG226" s="58" t="str">
        <f t="shared" si="9"/>
        <v>НЕТ</v>
      </c>
      <c r="AH226" s="58"/>
      <c r="AI226" s="58"/>
      <c r="AJ226" s="65" t="s">
        <v>146</v>
      </c>
      <c r="AK226" s="65" t="s">
        <v>146</v>
      </c>
      <c r="AL226" s="65" t="s">
        <v>146</v>
      </c>
      <c r="AM226" s="65" t="s">
        <v>146</v>
      </c>
      <c r="AN226" s="59"/>
      <c r="AO226" s="59"/>
      <c r="AP226" s="60"/>
      <c r="AQ226" s="60"/>
      <c r="AR226" s="60"/>
      <c r="AS226" s="60"/>
    </row>
    <row r="227" spans="1:45" s="61" customFormat="1" ht="126" x14ac:dyDescent="0.25">
      <c r="A227" s="39">
        <v>223</v>
      </c>
      <c r="B227" s="39" t="s">
        <v>51</v>
      </c>
      <c r="C227" s="39" t="s">
        <v>1733</v>
      </c>
      <c r="D227" s="39" t="s">
        <v>53</v>
      </c>
      <c r="E227" s="39" t="s">
        <v>1734</v>
      </c>
      <c r="F227" s="39" t="s">
        <v>51</v>
      </c>
      <c r="G227" s="39" t="s">
        <v>1735</v>
      </c>
      <c r="H227" s="40">
        <v>4107.6566999999995</v>
      </c>
      <c r="I227" s="39" t="s">
        <v>1736</v>
      </c>
      <c r="J227" s="39" t="s">
        <v>57</v>
      </c>
      <c r="K227" s="39"/>
      <c r="L227" s="39"/>
      <c r="M227" s="39"/>
      <c r="N227" s="55" t="s">
        <v>58</v>
      </c>
      <c r="O227" s="56" t="s">
        <v>138</v>
      </c>
      <c r="P227" s="62">
        <v>43819</v>
      </c>
      <c r="Q227" s="56" t="s">
        <v>1737</v>
      </c>
      <c r="R227" s="56" t="s">
        <v>1738</v>
      </c>
      <c r="S227" s="43" t="s">
        <v>1739</v>
      </c>
      <c r="T227" s="53" t="s">
        <v>98</v>
      </c>
      <c r="U227" s="53" t="s">
        <v>1740</v>
      </c>
      <c r="V227" s="53" t="s">
        <v>77</v>
      </c>
      <c r="W227" s="53" t="s">
        <v>1059</v>
      </c>
      <c r="X227" s="53">
        <v>41076567</v>
      </c>
      <c r="Y227" s="75" t="s">
        <v>143</v>
      </c>
      <c r="Z227" s="53" t="s">
        <v>1741</v>
      </c>
      <c r="AA227" s="53" t="s">
        <v>81</v>
      </c>
      <c r="AB227" s="57" t="s">
        <v>144</v>
      </c>
      <c r="AC227" s="63" t="s">
        <v>145</v>
      </c>
      <c r="AD227" s="58" t="s">
        <v>83</v>
      </c>
      <c r="AE227" s="58"/>
      <c r="AF227" s="58"/>
      <c r="AG227" s="58" t="str">
        <f t="shared" si="9"/>
        <v>НЕТ</v>
      </c>
      <c r="AH227" s="58"/>
      <c r="AI227" s="58"/>
      <c r="AJ227" s="65" t="s">
        <v>146</v>
      </c>
      <c r="AK227" s="65" t="s">
        <v>146</v>
      </c>
      <c r="AL227" s="65" t="s">
        <v>146</v>
      </c>
      <c r="AM227" s="65" t="s">
        <v>146</v>
      </c>
      <c r="AN227" s="59"/>
      <c r="AO227" s="59"/>
      <c r="AP227" s="60"/>
      <c r="AQ227" s="60"/>
      <c r="AR227" s="60"/>
      <c r="AS227" s="60"/>
    </row>
    <row r="228" spans="1:45" s="61" customFormat="1" ht="110.25" x14ac:dyDescent="0.25">
      <c r="A228" s="39">
        <v>224</v>
      </c>
      <c r="B228" s="39" t="s">
        <v>51</v>
      </c>
      <c r="C228" s="39" t="s">
        <v>1742</v>
      </c>
      <c r="D228" s="39" t="s">
        <v>53</v>
      </c>
      <c r="E228" s="39" t="s">
        <v>1743</v>
      </c>
      <c r="F228" s="39" t="s">
        <v>51</v>
      </c>
      <c r="G228" s="39" t="s">
        <v>1744</v>
      </c>
      <c r="H228" s="40">
        <v>1001.49</v>
      </c>
      <c r="I228" s="39" t="s">
        <v>1745</v>
      </c>
      <c r="J228" s="39" t="s">
        <v>57</v>
      </c>
      <c r="K228" s="39"/>
      <c r="L228" s="39"/>
      <c r="M228" s="39"/>
      <c r="N228" s="55" t="s">
        <v>58</v>
      </c>
      <c r="O228" s="56" t="s">
        <v>59</v>
      </c>
      <c r="P228" s="56"/>
      <c r="Q228" s="56" t="s">
        <v>1746</v>
      </c>
      <c r="R228" s="56" t="s">
        <v>1747</v>
      </c>
      <c r="S228" s="43" t="s">
        <v>1748</v>
      </c>
      <c r="T228" s="53" t="s">
        <v>98</v>
      </c>
      <c r="U228" s="53" t="s">
        <v>1749</v>
      </c>
      <c r="V228" s="53" t="s">
        <v>77</v>
      </c>
      <c r="W228" s="53" t="s">
        <v>1059</v>
      </c>
      <c r="X228" s="53">
        <v>10014900</v>
      </c>
      <c r="Y228" s="75" t="s">
        <v>143</v>
      </c>
      <c r="Z228" s="53" t="s">
        <v>1750</v>
      </c>
      <c r="AA228" s="53" t="s">
        <v>81</v>
      </c>
      <c r="AB228" s="57" t="s">
        <v>63</v>
      </c>
      <c r="AC228" s="63" t="s">
        <v>145</v>
      </c>
      <c r="AD228" s="58" t="s">
        <v>64</v>
      </c>
      <c r="AE228" s="58"/>
      <c r="AF228" s="58"/>
      <c r="AG228" s="58" t="str">
        <f t="shared" si="9"/>
        <v>НЕТ</v>
      </c>
      <c r="AH228" s="58"/>
      <c r="AI228" s="58"/>
      <c r="AJ228" s="47" t="s">
        <v>66</v>
      </c>
      <c r="AK228" s="48" t="s">
        <v>67</v>
      </c>
      <c r="AL228" s="48" t="s">
        <v>67</v>
      </c>
      <c r="AM228" s="48" t="s">
        <v>67</v>
      </c>
      <c r="AN228" s="59"/>
      <c r="AO228" s="59"/>
      <c r="AP228" s="60"/>
      <c r="AQ228" s="60"/>
      <c r="AR228" s="60"/>
      <c r="AS228" s="60"/>
    </row>
    <row r="229" spans="1:45" s="61" customFormat="1" ht="111" customHeight="1" x14ac:dyDescent="0.25">
      <c r="A229" s="39">
        <v>225</v>
      </c>
      <c r="B229" s="39" t="s">
        <v>51</v>
      </c>
      <c r="C229" s="39" t="s">
        <v>1751</v>
      </c>
      <c r="D229" s="39" t="s">
        <v>53</v>
      </c>
      <c r="E229" s="39" t="s">
        <v>1752</v>
      </c>
      <c r="F229" s="39" t="s">
        <v>51</v>
      </c>
      <c r="G229" s="39" t="s">
        <v>1753</v>
      </c>
      <c r="H229" s="40">
        <v>700</v>
      </c>
      <c r="I229" s="39" t="s">
        <v>1754</v>
      </c>
      <c r="J229" s="39" t="s">
        <v>57</v>
      </c>
      <c r="K229" s="39"/>
      <c r="L229" s="39"/>
      <c r="M229" s="39"/>
      <c r="N229" s="55" t="s">
        <v>58</v>
      </c>
      <c r="O229" s="56" t="s">
        <v>138</v>
      </c>
      <c r="P229" s="62">
        <v>43819</v>
      </c>
      <c r="Q229" s="56" t="s">
        <v>1755</v>
      </c>
      <c r="R229" s="56" t="s">
        <v>140</v>
      </c>
      <c r="S229" s="43" t="s">
        <v>1756</v>
      </c>
      <c r="T229" s="53" t="s">
        <v>98</v>
      </c>
      <c r="U229" s="53" t="s">
        <v>1757</v>
      </c>
      <c r="V229" s="53" t="s">
        <v>77</v>
      </c>
      <c r="W229" s="53" t="s">
        <v>1059</v>
      </c>
      <c r="X229" s="53">
        <v>7000000</v>
      </c>
      <c r="Y229" s="75" t="s">
        <v>143</v>
      </c>
      <c r="Z229" s="53" t="s">
        <v>99</v>
      </c>
      <c r="AA229" s="53" t="s">
        <v>346</v>
      </c>
      <c r="AB229" s="57" t="s">
        <v>144</v>
      </c>
      <c r="AC229" s="63" t="s">
        <v>145</v>
      </c>
      <c r="AD229" s="58" t="s">
        <v>83</v>
      </c>
      <c r="AE229" s="58"/>
      <c r="AF229" s="58"/>
      <c r="AG229" s="58" t="str">
        <f t="shared" si="9"/>
        <v>НЕТ</v>
      </c>
      <c r="AH229" s="58"/>
      <c r="AI229" s="58"/>
      <c r="AJ229" s="65" t="s">
        <v>146</v>
      </c>
      <c r="AK229" s="65" t="s">
        <v>146</v>
      </c>
      <c r="AL229" s="65" t="s">
        <v>146</v>
      </c>
      <c r="AM229" s="65" t="s">
        <v>146</v>
      </c>
      <c r="AN229" s="59"/>
      <c r="AO229" s="59"/>
      <c r="AP229" s="60"/>
      <c r="AQ229" s="60"/>
      <c r="AR229" s="60"/>
      <c r="AS229" s="60"/>
    </row>
    <row r="230" spans="1:45" s="61" customFormat="1" ht="110.25" x14ac:dyDescent="0.25">
      <c r="A230" s="39">
        <v>226</v>
      </c>
      <c r="B230" s="39" t="s">
        <v>51</v>
      </c>
      <c r="C230" s="39" t="s">
        <v>1758</v>
      </c>
      <c r="D230" s="39" t="s">
        <v>53</v>
      </c>
      <c r="E230" s="39" t="s">
        <v>1759</v>
      </c>
      <c r="F230" s="39" t="s">
        <v>51</v>
      </c>
      <c r="G230" s="39" t="s">
        <v>1760</v>
      </c>
      <c r="H230" s="40">
        <v>1046.3800000000001</v>
      </c>
      <c r="I230" s="39" t="s">
        <v>1761</v>
      </c>
      <c r="J230" s="39" t="s">
        <v>57</v>
      </c>
      <c r="K230" s="39"/>
      <c r="L230" s="39"/>
      <c r="M230" s="39"/>
      <c r="N230" s="55" t="s">
        <v>58</v>
      </c>
      <c r="O230" s="56" t="s">
        <v>59</v>
      </c>
      <c r="P230" s="56"/>
      <c r="Q230" s="56" t="s">
        <v>1762</v>
      </c>
      <c r="R230" s="56" t="s">
        <v>1763</v>
      </c>
      <c r="S230" s="43" t="s">
        <v>1764</v>
      </c>
      <c r="T230" s="53" t="s">
        <v>98</v>
      </c>
      <c r="U230" s="53" t="s">
        <v>1765</v>
      </c>
      <c r="V230" s="53" t="s">
        <v>77</v>
      </c>
      <c r="W230" s="53" t="s">
        <v>1059</v>
      </c>
      <c r="X230" s="53">
        <v>10463800</v>
      </c>
      <c r="Y230" s="75" t="s">
        <v>143</v>
      </c>
      <c r="Z230" s="53" t="s">
        <v>1766</v>
      </c>
      <c r="AA230" s="53" t="s">
        <v>81</v>
      </c>
      <c r="AB230" s="57" t="s">
        <v>63</v>
      </c>
      <c r="AC230" s="63" t="s">
        <v>145</v>
      </c>
      <c r="AD230" s="58" t="s">
        <v>64</v>
      </c>
      <c r="AE230" s="58"/>
      <c r="AF230" s="58"/>
      <c r="AG230" s="58" t="str">
        <f t="shared" si="9"/>
        <v>НЕТ</v>
      </c>
      <c r="AH230" s="58"/>
      <c r="AI230" s="58"/>
      <c r="AJ230" s="47" t="s">
        <v>66</v>
      </c>
      <c r="AK230" s="48" t="s">
        <v>67</v>
      </c>
      <c r="AL230" s="48" t="s">
        <v>67</v>
      </c>
      <c r="AM230" s="48" t="s">
        <v>67</v>
      </c>
      <c r="AN230" s="59"/>
      <c r="AO230" s="59"/>
      <c r="AP230" s="60"/>
      <c r="AQ230" s="60"/>
      <c r="AR230" s="60"/>
      <c r="AS230" s="60"/>
    </row>
    <row r="231" spans="1:45" s="61" customFormat="1" ht="126" x14ac:dyDescent="0.25">
      <c r="A231" s="39">
        <v>227</v>
      </c>
      <c r="B231" s="39" t="s">
        <v>51</v>
      </c>
      <c r="C231" s="39" t="s">
        <v>1767</v>
      </c>
      <c r="D231" s="39" t="s">
        <v>53</v>
      </c>
      <c r="E231" s="39" t="s">
        <v>1768</v>
      </c>
      <c r="F231" s="39" t="s">
        <v>51</v>
      </c>
      <c r="G231" s="39" t="s">
        <v>1769</v>
      </c>
      <c r="H231" s="40">
        <v>2002.5554</v>
      </c>
      <c r="I231" s="39" t="s">
        <v>1770</v>
      </c>
      <c r="J231" s="39" t="s">
        <v>57</v>
      </c>
      <c r="K231" s="39"/>
      <c r="L231" s="39"/>
      <c r="M231" s="39"/>
      <c r="N231" s="55" t="s">
        <v>58</v>
      </c>
      <c r="O231" s="56" t="s">
        <v>59</v>
      </c>
      <c r="P231" s="56"/>
      <c r="Q231" s="56" t="s">
        <v>1771</v>
      </c>
      <c r="R231" s="56" t="s">
        <v>1772</v>
      </c>
      <c r="S231" s="43" t="s">
        <v>1773</v>
      </c>
      <c r="T231" s="53" t="s">
        <v>98</v>
      </c>
      <c r="U231" s="53" t="s">
        <v>1317</v>
      </c>
      <c r="V231" s="53" t="s">
        <v>77</v>
      </c>
      <c r="W231" s="53" t="s">
        <v>1059</v>
      </c>
      <c r="X231" s="53">
        <v>20025554</v>
      </c>
      <c r="Y231" s="53" t="s">
        <v>79</v>
      </c>
      <c r="Z231" s="53" t="s">
        <v>1774</v>
      </c>
      <c r="AA231" s="53" t="s">
        <v>81</v>
      </c>
      <c r="AB231" s="57"/>
      <c r="AC231" s="57"/>
      <c r="AD231" s="58" t="s">
        <v>64</v>
      </c>
      <c r="AE231" s="58"/>
      <c r="AF231" s="58"/>
      <c r="AG231" s="58" t="str">
        <f t="shared" si="9"/>
        <v>НЕТ</v>
      </c>
      <c r="AH231" s="58"/>
      <c r="AI231" s="58"/>
      <c r="AJ231" s="47" t="s">
        <v>66</v>
      </c>
      <c r="AK231" s="48" t="s">
        <v>67</v>
      </c>
      <c r="AL231" s="48" t="s">
        <v>67</v>
      </c>
      <c r="AM231" s="48" t="s">
        <v>67</v>
      </c>
      <c r="AN231" s="59"/>
      <c r="AO231" s="59"/>
      <c r="AP231" s="60"/>
      <c r="AQ231" s="60"/>
      <c r="AR231" s="60"/>
      <c r="AS231" s="60"/>
    </row>
    <row r="232" spans="1:45" s="61" customFormat="1" ht="110.25" x14ac:dyDescent="0.25">
      <c r="A232" s="39">
        <v>228</v>
      </c>
      <c r="B232" s="39" t="s">
        <v>51</v>
      </c>
      <c r="C232" s="39" t="s">
        <v>1775</v>
      </c>
      <c r="D232" s="39" t="s">
        <v>53</v>
      </c>
      <c r="E232" s="39" t="s">
        <v>1776</v>
      </c>
      <c r="F232" s="39" t="s">
        <v>51</v>
      </c>
      <c r="G232" s="39" t="s">
        <v>1777</v>
      </c>
      <c r="H232" s="40">
        <v>1989.17</v>
      </c>
      <c r="I232" s="39" t="s">
        <v>1778</v>
      </c>
      <c r="J232" s="39" t="s">
        <v>57</v>
      </c>
      <c r="K232" s="39"/>
      <c r="L232" s="39"/>
      <c r="M232" s="39"/>
      <c r="N232" s="55" t="s">
        <v>58</v>
      </c>
      <c r="O232" s="56" t="s">
        <v>59</v>
      </c>
      <c r="P232" s="56"/>
      <c r="Q232" s="56" t="s">
        <v>1779</v>
      </c>
      <c r="R232" s="73" t="s">
        <v>1780</v>
      </c>
      <c r="S232" s="74" t="s">
        <v>1781</v>
      </c>
      <c r="T232" s="53" t="s">
        <v>98</v>
      </c>
      <c r="U232" s="75" t="s">
        <v>1782</v>
      </c>
      <c r="V232" s="53" t="s">
        <v>77</v>
      </c>
      <c r="W232" s="53" t="s">
        <v>1059</v>
      </c>
      <c r="X232" s="75">
        <v>19891700</v>
      </c>
      <c r="Y232" s="75" t="s">
        <v>143</v>
      </c>
      <c r="Z232" s="75" t="s">
        <v>1783</v>
      </c>
      <c r="AA232" s="53" t="s">
        <v>81</v>
      </c>
      <c r="AB232" s="57" t="s">
        <v>63</v>
      </c>
      <c r="AC232" s="63" t="s">
        <v>145</v>
      </c>
      <c r="AD232" s="58" t="s">
        <v>64</v>
      </c>
      <c r="AE232" s="58"/>
      <c r="AF232" s="58"/>
      <c r="AG232" s="58" t="str">
        <f t="shared" si="9"/>
        <v>НЕТ</v>
      </c>
      <c r="AH232" s="58"/>
      <c r="AI232" s="58"/>
      <c r="AJ232" s="47" t="s">
        <v>66</v>
      </c>
      <c r="AK232" s="48" t="s">
        <v>67</v>
      </c>
      <c r="AL232" s="48" t="s">
        <v>67</v>
      </c>
      <c r="AM232" s="48" t="s">
        <v>67</v>
      </c>
      <c r="AN232" s="59"/>
      <c r="AO232" s="59"/>
      <c r="AP232" s="60"/>
      <c r="AQ232" s="60"/>
      <c r="AR232" s="60"/>
      <c r="AS232" s="60"/>
    </row>
    <row r="233" spans="1:45" s="61" customFormat="1" ht="84.75" customHeight="1" x14ac:dyDescent="0.25">
      <c r="A233" s="39">
        <v>229</v>
      </c>
      <c r="B233" s="39" t="s">
        <v>51</v>
      </c>
      <c r="C233" s="39" t="s">
        <v>1784</v>
      </c>
      <c r="D233" s="39" t="s">
        <v>53</v>
      </c>
      <c r="E233" s="39" t="s">
        <v>1785</v>
      </c>
      <c r="F233" s="39" t="s">
        <v>51</v>
      </c>
      <c r="G233" s="39" t="s">
        <v>1786</v>
      </c>
      <c r="H233" s="40">
        <v>990.13</v>
      </c>
      <c r="I233" s="39" t="s">
        <v>1787</v>
      </c>
      <c r="J233" s="39" t="s">
        <v>57</v>
      </c>
      <c r="K233" s="39"/>
      <c r="L233" s="39"/>
      <c r="M233" s="39"/>
      <c r="N233" s="55" t="s">
        <v>58</v>
      </c>
      <c r="O233" s="56" t="s">
        <v>59</v>
      </c>
      <c r="P233" s="56"/>
      <c r="Q233" s="56" t="s">
        <v>1788</v>
      </c>
      <c r="R233" s="56" t="s">
        <v>140</v>
      </c>
      <c r="S233" s="43" t="s">
        <v>1789</v>
      </c>
      <c r="T233" s="53" t="s">
        <v>98</v>
      </c>
      <c r="U233" s="53" t="s">
        <v>1790</v>
      </c>
      <c r="V233" s="53" t="s">
        <v>77</v>
      </c>
      <c r="W233" s="53" t="s">
        <v>1059</v>
      </c>
      <c r="X233" s="53">
        <v>9901300</v>
      </c>
      <c r="Y233" s="75" t="s">
        <v>143</v>
      </c>
      <c r="Z233" s="53" t="s">
        <v>99</v>
      </c>
      <c r="AA233" s="53" t="s">
        <v>81</v>
      </c>
      <c r="AB233" s="57" t="s">
        <v>144</v>
      </c>
      <c r="AC233" s="63" t="s">
        <v>145</v>
      </c>
      <c r="AD233" s="58" t="s">
        <v>83</v>
      </c>
      <c r="AE233" s="58"/>
      <c r="AF233" s="58"/>
      <c r="AG233" s="58" t="str">
        <f t="shared" si="9"/>
        <v>НЕТ</v>
      </c>
      <c r="AH233" s="58"/>
      <c r="AI233" s="58"/>
      <c r="AJ233" s="47" t="s">
        <v>66</v>
      </c>
      <c r="AK233" s="48" t="s">
        <v>67</v>
      </c>
      <c r="AL233" s="48" t="s">
        <v>67</v>
      </c>
      <c r="AM233" s="48" t="s">
        <v>67</v>
      </c>
      <c r="AN233" s="59"/>
      <c r="AO233" s="59"/>
      <c r="AP233" s="60"/>
      <c r="AQ233" s="60"/>
      <c r="AR233" s="60"/>
      <c r="AS233" s="60"/>
    </row>
    <row r="234" spans="1:45" s="61" customFormat="1" ht="126" x14ac:dyDescent="0.25">
      <c r="A234" s="39">
        <v>230</v>
      </c>
      <c r="B234" s="39" t="s">
        <v>51</v>
      </c>
      <c r="C234" s="39" t="s">
        <v>1791</v>
      </c>
      <c r="D234" s="39" t="s">
        <v>53</v>
      </c>
      <c r="E234" s="39" t="s">
        <v>1792</v>
      </c>
      <c r="F234" s="39" t="s">
        <v>51</v>
      </c>
      <c r="G234" s="39" t="s">
        <v>1793</v>
      </c>
      <c r="H234" s="40">
        <v>1187.395</v>
      </c>
      <c r="I234" s="39" t="s">
        <v>1794</v>
      </c>
      <c r="J234" s="39" t="s">
        <v>57</v>
      </c>
      <c r="K234" s="39"/>
      <c r="L234" s="39"/>
      <c r="M234" s="39"/>
      <c r="N234" s="55" t="s">
        <v>58</v>
      </c>
      <c r="O234" s="56" t="s">
        <v>59</v>
      </c>
      <c r="P234" s="56"/>
      <c r="Q234" s="56" t="s">
        <v>1795</v>
      </c>
      <c r="R234" s="73" t="s">
        <v>1796</v>
      </c>
      <c r="S234" s="74" t="s">
        <v>1797</v>
      </c>
      <c r="T234" s="53" t="s">
        <v>98</v>
      </c>
      <c r="U234" s="75" t="s">
        <v>1798</v>
      </c>
      <c r="V234" s="53" t="s">
        <v>77</v>
      </c>
      <c r="W234" s="53" t="s">
        <v>1059</v>
      </c>
      <c r="X234" s="75">
        <v>11873950</v>
      </c>
      <c r="Y234" s="75" t="s">
        <v>143</v>
      </c>
      <c r="Z234" s="75" t="s">
        <v>1799</v>
      </c>
      <c r="AA234" s="53" t="s">
        <v>81</v>
      </c>
      <c r="AB234" s="57" t="s">
        <v>144</v>
      </c>
      <c r="AC234" s="63" t="s">
        <v>145</v>
      </c>
      <c r="AD234" s="58" t="s">
        <v>83</v>
      </c>
      <c r="AE234" s="58"/>
      <c r="AF234" s="58"/>
      <c r="AG234" s="58" t="str">
        <f t="shared" si="9"/>
        <v>НЕТ</v>
      </c>
      <c r="AH234" s="58"/>
      <c r="AI234" s="58"/>
      <c r="AJ234" s="47" t="s">
        <v>66</v>
      </c>
      <c r="AK234" s="48" t="s">
        <v>67</v>
      </c>
      <c r="AL234" s="48" t="s">
        <v>67</v>
      </c>
      <c r="AM234" s="48" t="s">
        <v>67</v>
      </c>
      <c r="AN234" s="59"/>
      <c r="AO234" s="59"/>
      <c r="AP234" s="60"/>
      <c r="AQ234" s="60"/>
      <c r="AR234" s="60"/>
      <c r="AS234" s="60"/>
    </row>
    <row r="235" spans="1:45" s="61" customFormat="1" ht="103.5" customHeight="1" x14ac:dyDescent="0.25">
      <c r="A235" s="39">
        <v>231</v>
      </c>
      <c r="B235" s="39" t="s">
        <v>51</v>
      </c>
      <c r="C235" s="39" t="s">
        <v>1800</v>
      </c>
      <c r="D235" s="39" t="s">
        <v>53</v>
      </c>
      <c r="E235" s="39" t="s">
        <v>1801</v>
      </c>
      <c r="F235" s="39" t="s">
        <v>51</v>
      </c>
      <c r="G235" s="39" t="s">
        <v>1802</v>
      </c>
      <c r="H235" s="40">
        <v>2823.7015000000001</v>
      </c>
      <c r="I235" s="39" t="s">
        <v>1803</v>
      </c>
      <c r="J235" s="39" t="s">
        <v>57</v>
      </c>
      <c r="K235" s="39"/>
      <c r="L235" s="39"/>
      <c r="M235" s="39"/>
      <c r="N235" s="55" t="s">
        <v>58</v>
      </c>
      <c r="O235" s="56" t="s">
        <v>138</v>
      </c>
      <c r="P235" s="62">
        <v>43819</v>
      </c>
      <c r="Q235" s="56" t="s">
        <v>1804</v>
      </c>
      <c r="R235" s="56" t="s">
        <v>1805</v>
      </c>
      <c r="S235" s="43" t="s">
        <v>1806</v>
      </c>
      <c r="T235" s="53" t="s">
        <v>98</v>
      </c>
      <c r="U235" s="53" t="s">
        <v>512</v>
      </c>
      <c r="V235" s="53" t="s">
        <v>77</v>
      </c>
      <c r="W235" s="53" t="s">
        <v>1059</v>
      </c>
      <c r="X235" s="53" t="s">
        <v>1807</v>
      </c>
      <c r="Y235" s="53" t="s">
        <v>79</v>
      </c>
      <c r="Z235" s="53" t="s">
        <v>1808</v>
      </c>
      <c r="AA235" s="53" t="s">
        <v>81</v>
      </c>
      <c r="AB235" s="57"/>
      <c r="AC235" s="57"/>
      <c r="AD235" s="58" t="s">
        <v>64</v>
      </c>
      <c r="AE235" s="58"/>
      <c r="AF235" s="58"/>
      <c r="AG235" s="64" t="str">
        <f>[1]сортировка!$I$359</f>
        <v>от 15.02.2019г. № ма-06/969</v>
      </c>
      <c r="AH235" s="58"/>
      <c r="AI235" s="58"/>
      <c r="AJ235" s="65" t="s">
        <v>146</v>
      </c>
      <c r="AK235" s="65" t="s">
        <v>146</v>
      </c>
      <c r="AL235" s="65" t="s">
        <v>146</v>
      </c>
      <c r="AM235" s="65" t="s">
        <v>146</v>
      </c>
      <c r="AN235" s="59"/>
      <c r="AO235" s="59"/>
      <c r="AP235" s="60"/>
      <c r="AQ235" s="60"/>
      <c r="AR235" s="60"/>
      <c r="AS235" s="60"/>
    </row>
    <row r="236" spans="1:45" s="61" customFormat="1" ht="145.5" customHeight="1" x14ac:dyDescent="0.25">
      <c r="A236" s="39">
        <v>232</v>
      </c>
      <c r="B236" s="39" t="s">
        <v>51</v>
      </c>
      <c r="C236" s="39" t="s">
        <v>1809</v>
      </c>
      <c r="D236" s="39" t="s">
        <v>53</v>
      </c>
      <c r="E236" s="39" t="s">
        <v>1810</v>
      </c>
      <c r="F236" s="39" t="s">
        <v>51</v>
      </c>
      <c r="G236" s="39" t="s">
        <v>1811</v>
      </c>
      <c r="H236" s="40">
        <v>500.02629999999999</v>
      </c>
      <c r="I236" s="39" t="s">
        <v>1812</v>
      </c>
      <c r="J236" s="39" t="s">
        <v>57</v>
      </c>
      <c r="K236" s="39"/>
      <c r="L236" s="39"/>
      <c r="M236" s="39"/>
      <c r="N236" s="55" t="s">
        <v>58</v>
      </c>
      <c r="O236" s="56" t="s">
        <v>59</v>
      </c>
      <c r="P236" s="56"/>
      <c r="Q236" s="56" t="s">
        <v>1813</v>
      </c>
      <c r="R236" s="56" t="s">
        <v>1814</v>
      </c>
      <c r="S236" s="43" t="s">
        <v>1815</v>
      </c>
      <c r="T236" s="53" t="s">
        <v>98</v>
      </c>
      <c r="U236" s="53" t="s">
        <v>512</v>
      </c>
      <c r="V236" s="53" t="s">
        <v>77</v>
      </c>
      <c r="W236" s="53" t="s">
        <v>1059</v>
      </c>
      <c r="X236" s="53">
        <v>5000263</v>
      </c>
      <c r="Y236" s="75" t="s">
        <v>143</v>
      </c>
      <c r="Z236" s="53" t="s">
        <v>1816</v>
      </c>
      <c r="AA236" s="53" t="s">
        <v>81</v>
      </c>
      <c r="AB236" s="57" t="s">
        <v>63</v>
      </c>
      <c r="AC236" s="63" t="s">
        <v>145</v>
      </c>
      <c r="AD236" s="58" t="s">
        <v>64</v>
      </c>
      <c r="AE236" s="58"/>
      <c r="AF236" s="58"/>
      <c r="AG236" s="58" t="str">
        <f>$AG$234</f>
        <v>НЕТ</v>
      </c>
      <c r="AH236" s="58"/>
      <c r="AI236" s="58"/>
      <c r="AJ236" s="47" t="s">
        <v>66</v>
      </c>
      <c r="AK236" s="48" t="s">
        <v>67</v>
      </c>
      <c r="AL236" s="48" t="s">
        <v>67</v>
      </c>
      <c r="AM236" s="48" t="s">
        <v>67</v>
      </c>
      <c r="AN236" s="59"/>
      <c r="AO236" s="59"/>
      <c r="AP236" s="60"/>
      <c r="AQ236" s="60"/>
      <c r="AR236" s="60"/>
      <c r="AS236" s="60"/>
    </row>
    <row r="237" spans="1:45" s="61" customFormat="1" ht="89.25" customHeight="1" x14ac:dyDescent="0.25">
      <c r="A237" s="39">
        <v>233</v>
      </c>
      <c r="B237" s="39" t="s">
        <v>51</v>
      </c>
      <c r="C237" s="39" t="s">
        <v>1817</v>
      </c>
      <c r="D237" s="39" t="s">
        <v>53</v>
      </c>
      <c r="E237" s="39" t="s">
        <v>1818</v>
      </c>
      <c r="F237" s="39" t="s">
        <v>51</v>
      </c>
      <c r="G237" s="39" t="s">
        <v>1819</v>
      </c>
      <c r="H237" s="40">
        <v>500.05410000000001</v>
      </c>
      <c r="I237" s="39" t="s">
        <v>1820</v>
      </c>
      <c r="J237" s="39" t="s">
        <v>57</v>
      </c>
      <c r="K237" s="39"/>
      <c r="L237" s="39"/>
      <c r="M237" s="39"/>
      <c r="N237" s="55" t="s">
        <v>58</v>
      </c>
      <c r="O237" s="56" t="s">
        <v>59</v>
      </c>
      <c r="P237" s="56"/>
      <c r="Q237" s="56" t="s">
        <v>1821</v>
      </c>
      <c r="R237" s="56" t="s">
        <v>140</v>
      </c>
      <c r="S237" s="43" t="s">
        <v>1822</v>
      </c>
      <c r="T237" s="53" t="s">
        <v>98</v>
      </c>
      <c r="U237" s="53" t="s">
        <v>512</v>
      </c>
      <c r="V237" s="53" t="s">
        <v>77</v>
      </c>
      <c r="W237" s="53" t="s">
        <v>1059</v>
      </c>
      <c r="X237" s="53" t="s">
        <v>1823</v>
      </c>
      <c r="Y237" s="75" t="s">
        <v>143</v>
      </c>
      <c r="Z237" s="53" t="s">
        <v>99</v>
      </c>
      <c r="AA237" s="53" t="s">
        <v>81</v>
      </c>
      <c r="AB237" s="57" t="s">
        <v>144</v>
      </c>
      <c r="AC237" s="63" t="s">
        <v>145</v>
      </c>
      <c r="AD237" s="58" t="s">
        <v>83</v>
      </c>
      <c r="AE237" s="58"/>
      <c r="AF237" s="58"/>
      <c r="AG237" s="58" t="str">
        <f>$AG$234</f>
        <v>НЕТ</v>
      </c>
      <c r="AH237" s="58"/>
      <c r="AI237" s="58"/>
      <c r="AJ237" s="47" t="s">
        <v>66</v>
      </c>
      <c r="AK237" s="48" t="s">
        <v>67</v>
      </c>
      <c r="AL237" s="48" t="s">
        <v>67</v>
      </c>
      <c r="AM237" s="48" t="s">
        <v>67</v>
      </c>
      <c r="AN237" s="59"/>
      <c r="AO237" s="59"/>
      <c r="AP237" s="60"/>
      <c r="AQ237" s="60"/>
      <c r="AR237" s="60"/>
      <c r="AS237" s="60"/>
    </row>
    <row r="238" spans="1:45" s="61" customFormat="1" ht="90" customHeight="1" x14ac:dyDescent="0.25">
      <c r="A238" s="39">
        <v>234</v>
      </c>
      <c r="B238" s="39" t="s">
        <v>51</v>
      </c>
      <c r="C238" s="39" t="s">
        <v>1824</v>
      </c>
      <c r="D238" s="39" t="s">
        <v>53</v>
      </c>
      <c r="E238" s="39" t="s">
        <v>1825</v>
      </c>
      <c r="F238" s="39" t="s">
        <v>51</v>
      </c>
      <c r="G238" s="39" t="s">
        <v>1826</v>
      </c>
      <c r="H238" s="40">
        <v>779.48389999999995</v>
      </c>
      <c r="I238" s="39" t="s">
        <v>1827</v>
      </c>
      <c r="J238" s="39" t="s">
        <v>57</v>
      </c>
      <c r="K238" s="39"/>
      <c r="L238" s="39"/>
      <c r="M238" s="39"/>
      <c r="N238" s="55" t="s">
        <v>58</v>
      </c>
      <c r="O238" s="56" t="s">
        <v>59</v>
      </c>
      <c r="P238" s="56"/>
      <c r="Q238" s="56" t="s">
        <v>72</v>
      </c>
      <c r="R238" s="56" t="s">
        <v>140</v>
      </c>
      <c r="S238" s="43" t="s">
        <v>1828</v>
      </c>
      <c r="T238" s="53" t="s">
        <v>98</v>
      </c>
      <c r="U238" s="53" t="s">
        <v>512</v>
      </c>
      <c r="V238" s="53" t="s">
        <v>77</v>
      </c>
      <c r="W238" s="53" t="s">
        <v>1059</v>
      </c>
      <c r="X238" s="53">
        <v>7794839</v>
      </c>
      <c r="Y238" s="75" t="s">
        <v>143</v>
      </c>
      <c r="Z238" s="53" t="s">
        <v>99</v>
      </c>
      <c r="AA238" s="53" t="s">
        <v>81</v>
      </c>
      <c r="AB238" s="57" t="s">
        <v>63</v>
      </c>
      <c r="AC238" s="63" t="s">
        <v>145</v>
      </c>
      <c r="AD238" s="58" t="s">
        <v>100</v>
      </c>
      <c r="AE238" s="58"/>
      <c r="AF238" s="58"/>
      <c r="AG238" s="58" t="str">
        <f>$AG$234</f>
        <v>НЕТ</v>
      </c>
      <c r="AH238" s="58"/>
      <c r="AI238" s="58"/>
      <c r="AJ238" s="47" t="s">
        <v>66</v>
      </c>
      <c r="AK238" s="48" t="s">
        <v>67</v>
      </c>
      <c r="AL238" s="48" t="s">
        <v>67</v>
      </c>
      <c r="AM238" s="48" t="s">
        <v>67</v>
      </c>
      <c r="AN238" s="59"/>
      <c r="AO238" s="59"/>
      <c r="AP238" s="60"/>
      <c r="AQ238" s="60"/>
      <c r="AR238" s="60"/>
      <c r="AS238" s="60"/>
    </row>
    <row r="239" spans="1:45" s="61" customFormat="1" ht="81" customHeight="1" x14ac:dyDescent="0.25">
      <c r="A239" s="39">
        <v>235</v>
      </c>
      <c r="B239" s="39" t="s">
        <v>51</v>
      </c>
      <c r="C239" s="39" t="s">
        <v>1829</v>
      </c>
      <c r="D239" s="39" t="s">
        <v>53</v>
      </c>
      <c r="E239" s="39" t="s">
        <v>1830</v>
      </c>
      <c r="F239" s="39" t="s">
        <v>51</v>
      </c>
      <c r="G239" s="39" t="s">
        <v>1831</v>
      </c>
      <c r="H239" s="40">
        <v>1199.6844000000001</v>
      </c>
      <c r="I239" s="39" t="s">
        <v>1832</v>
      </c>
      <c r="J239" s="39" t="s">
        <v>57</v>
      </c>
      <c r="K239" s="39"/>
      <c r="L239" s="39"/>
      <c r="M239" s="39"/>
      <c r="N239" s="55" t="s">
        <v>58</v>
      </c>
      <c r="O239" s="56" t="s">
        <v>59</v>
      </c>
      <c r="P239" s="56"/>
      <c r="Q239" s="56" t="s">
        <v>1833</v>
      </c>
      <c r="R239" s="56" t="s">
        <v>140</v>
      </c>
      <c r="S239" s="43" t="s">
        <v>1834</v>
      </c>
      <c r="T239" s="53" t="s">
        <v>98</v>
      </c>
      <c r="U239" s="53" t="s">
        <v>512</v>
      </c>
      <c r="V239" s="53" t="s">
        <v>77</v>
      </c>
      <c r="W239" s="53" t="s">
        <v>1059</v>
      </c>
      <c r="X239" s="53">
        <v>11996844</v>
      </c>
      <c r="Y239" s="75" t="s">
        <v>143</v>
      </c>
      <c r="Z239" s="53" t="s">
        <v>99</v>
      </c>
      <c r="AA239" s="53" t="s">
        <v>81</v>
      </c>
      <c r="AB239" s="57" t="s">
        <v>144</v>
      </c>
      <c r="AC239" s="63" t="s">
        <v>145</v>
      </c>
      <c r="AD239" s="58" t="s">
        <v>83</v>
      </c>
      <c r="AE239" s="58"/>
      <c r="AF239" s="58"/>
      <c r="AG239" s="58" t="str">
        <f>$AG$234</f>
        <v>НЕТ</v>
      </c>
      <c r="AH239" s="58"/>
      <c r="AI239" s="58"/>
      <c r="AJ239" s="47" t="s">
        <v>66</v>
      </c>
      <c r="AK239" s="48" t="s">
        <v>67</v>
      </c>
      <c r="AL239" s="48" t="s">
        <v>67</v>
      </c>
      <c r="AM239" s="48" t="s">
        <v>67</v>
      </c>
      <c r="AN239" s="59"/>
      <c r="AO239" s="59"/>
      <c r="AP239" s="60"/>
      <c r="AQ239" s="60"/>
      <c r="AR239" s="60"/>
      <c r="AS239" s="60"/>
    </row>
    <row r="240" spans="1:45" s="61" customFormat="1" ht="110.25" x14ac:dyDescent="0.25">
      <c r="A240" s="39">
        <v>236</v>
      </c>
      <c r="B240" s="39" t="s">
        <v>51</v>
      </c>
      <c r="C240" s="39" t="s">
        <v>1835</v>
      </c>
      <c r="D240" s="39" t="s">
        <v>53</v>
      </c>
      <c r="E240" s="39" t="s">
        <v>1836</v>
      </c>
      <c r="F240" s="39" t="s">
        <v>51</v>
      </c>
      <c r="G240" s="39" t="s">
        <v>1837</v>
      </c>
      <c r="H240" s="40">
        <v>1400</v>
      </c>
      <c r="I240" s="39" t="s">
        <v>1838</v>
      </c>
      <c r="J240" s="39" t="s">
        <v>57</v>
      </c>
      <c r="K240" s="39"/>
      <c r="L240" s="39"/>
      <c r="M240" s="39"/>
      <c r="N240" s="55" t="s">
        <v>58</v>
      </c>
      <c r="O240" s="56" t="s">
        <v>59</v>
      </c>
      <c r="P240" s="56"/>
      <c r="Q240" s="56" t="s">
        <v>1839</v>
      </c>
      <c r="R240" s="56" t="s">
        <v>1840</v>
      </c>
      <c r="S240" s="43" t="s">
        <v>1841</v>
      </c>
      <c r="T240" s="53" t="s">
        <v>98</v>
      </c>
      <c r="U240" s="53" t="s">
        <v>512</v>
      </c>
      <c r="V240" s="53" t="s">
        <v>77</v>
      </c>
      <c r="W240" s="53" t="s">
        <v>1059</v>
      </c>
      <c r="X240" s="53">
        <v>14000000</v>
      </c>
      <c r="Y240" s="75" t="s">
        <v>143</v>
      </c>
      <c r="Z240" s="53" t="s">
        <v>1842</v>
      </c>
      <c r="AA240" s="53" t="s">
        <v>81</v>
      </c>
      <c r="AB240" s="57" t="s">
        <v>144</v>
      </c>
      <c r="AC240" s="63" t="s">
        <v>145</v>
      </c>
      <c r="AD240" s="58" t="s">
        <v>83</v>
      </c>
      <c r="AE240" s="58"/>
      <c r="AF240" s="58"/>
      <c r="AG240" s="64" t="str">
        <f>[1]сортировка!$I$813</f>
        <v>от 02.08.2019 № ма-07/4819</v>
      </c>
      <c r="AH240" s="58"/>
      <c r="AI240" s="58"/>
      <c r="AJ240" s="47" t="s">
        <v>66</v>
      </c>
      <c r="AK240" s="48" t="s">
        <v>67</v>
      </c>
      <c r="AL240" s="48" t="s">
        <v>67</v>
      </c>
      <c r="AM240" s="48" t="s">
        <v>67</v>
      </c>
      <c r="AN240" s="59"/>
      <c r="AO240" s="59"/>
      <c r="AP240" s="60"/>
      <c r="AQ240" s="60"/>
      <c r="AR240" s="60"/>
      <c r="AS240" s="60"/>
    </row>
    <row r="241" spans="1:45" s="61" customFormat="1" ht="105" customHeight="1" x14ac:dyDescent="0.25">
      <c r="A241" s="39">
        <v>237</v>
      </c>
      <c r="B241" s="39" t="s">
        <v>51</v>
      </c>
      <c r="C241" s="39" t="s">
        <v>1843</v>
      </c>
      <c r="D241" s="39" t="s">
        <v>53</v>
      </c>
      <c r="E241" s="39" t="s">
        <v>1844</v>
      </c>
      <c r="F241" s="39" t="s">
        <v>51</v>
      </c>
      <c r="G241" s="39" t="s">
        <v>1845</v>
      </c>
      <c r="H241" s="40">
        <v>4900.6783999999998</v>
      </c>
      <c r="I241" s="39" t="s">
        <v>1506</v>
      </c>
      <c r="J241" s="39" t="s">
        <v>57</v>
      </c>
      <c r="K241" s="39"/>
      <c r="L241" s="39"/>
      <c r="M241" s="39"/>
      <c r="N241" s="55" t="s">
        <v>58</v>
      </c>
      <c r="O241" s="56" t="s">
        <v>138</v>
      </c>
      <c r="P241" s="62">
        <v>43819</v>
      </c>
      <c r="Q241" s="56" t="s">
        <v>1507</v>
      </c>
      <c r="R241" s="56" t="s">
        <v>140</v>
      </c>
      <c r="S241" s="43" t="s">
        <v>1846</v>
      </c>
      <c r="T241" s="53" t="s">
        <v>98</v>
      </c>
      <c r="U241" s="53" t="s">
        <v>512</v>
      </c>
      <c r="V241" s="53" t="s">
        <v>77</v>
      </c>
      <c r="W241" s="53" t="s">
        <v>1059</v>
      </c>
      <c r="X241" s="53" t="s">
        <v>1509</v>
      </c>
      <c r="Y241" s="53" t="s">
        <v>182</v>
      </c>
      <c r="Z241" s="53" t="s">
        <v>182</v>
      </c>
      <c r="AA241" s="53" t="s">
        <v>81</v>
      </c>
      <c r="AB241" s="57" t="s">
        <v>144</v>
      </c>
      <c r="AC241" s="57"/>
      <c r="AD241" s="58" t="s">
        <v>83</v>
      </c>
      <c r="AE241" s="58"/>
      <c r="AF241" s="58"/>
      <c r="AG241" s="58" t="str">
        <f>$AG$242</f>
        <v>НЕТ</v>
      </c>
      <c r="AH241" s="58"/>
      <c r="AI241" s="58"/>
      <c r="AJ241" s="65" t="s">
        <v>146</v>
      </c>
      <c r="AK241" s="65" t="s">
        <v>146</v>
      </c>
      <c r="AL241" s="65" t="s">
        <v>146</v>
      </c>
      <c r="AM241" s="65" t="s">
        <v>146</v>
      </c>
      <c r="AN241" s="59"/>
      <c r="AO241" s="59"/>
      <c r="AP241" s="60"/>
      <c r="AQ241" s="60"/>
      <c r="AR241" s="60"/>
      <c r="AS241" s="60"/>
    </row>
    <row r="242" spans="1:45" s="61" customFormat="1" ht="84.75" customHeight="1" x14ac:dyDescent="0.25">
      <c r="A242" s="39">
        <v>238</v>
      </c>
      <c r="B242" s="39" t="s">
        <v>51</v>
      </c>
      <c r="C242" s="39" t="s">
        <v>1847</v>
      </c>
      <c r="D242" s="39" t="s">
        <v>53</v>
      </c>
      <c r="E242" s="39" t="s">
        <v>1848</v>
      </c>
      <c r="F242" s="39" t="s">
        <v>51</v>
      </c>
      <c r="G242" s="39" t="s">
        <v>1849</v>
      </c>
      <c r="H242" s="40">
        <v>409.55889999999999</v>
      </c>
      <c r="I242" s="39" t="s">
        <v>1850</v>
      </c>
      <c r="J242" s="39" t="s">
        <v>57</v>
      </c>
      <c r="K242" s="39"/>
      <c r="L242" s="39"/>
      <c r="M242" s="39"/>
      <c r="N242" s="55" t="s">
        <v>58</v>
      </c>
      <c r="O242" s="56" t="s">
        <v>59</v>
      </c>
      <c r="P242" s="56"/>
      <c r="Q242" s="56" t="s">
        <v>72</v>
      </c>
      <c r="R242" s="56" t="s">
        <v>140</v>
      </c>
      <c r="S242" s="43" t="s">
        <v>1851</v>
      </c>
      <c r="T242" s="53" t="s">
        <v>98</v>
      </c>
      <c r="U242" s="53" t="s">
        <v>512</v>
      </c>
      <c r="V242" s="53" t="s">
        <v>77</v>
      </c>
      <c r="W242" s="53" t="s">
        <v>1059</v>
      </c>
      <c r="X242" s="53">
        <v>4095589</v>
      </c>
      <c r="Y242" s="75" t="s">
        <v>143</v>
      </c>
      <c r="Z242" s="53" t="s">
        <v>99</v>
      </c>
      <c r="AA242" s="53" t="s">
        <v>81</v>
      </c>
      <c r="AB242" s="57" t="s">
        <v>63</v>
      </c>
      <c r="AC242" s="63" t="s">
        <v>145</v>
      </c>
      <c r="AD242" s="58" t="s">
        <v>100</v>
      </c>
      <c r="AE242" s="58"/>
      <c r="AF242" s="58"/>
      <c r="AG242" s="58" t="str">
        <f>$AG$238</f>
        <v>НЕТ</v>
      </c>
      <c r="AH242" s="58"/>
      <c r="AI242" s="58"/>
      <c r="AJ242" s="47" t="s">
        <v>66</v>
      </c>
      <c r="AK242" s="48" t="s">
        <v>67</v>
      </c>
      <c r="AL242" s="48" t="s">
        <v>67</v>
      </c>
      <c r="AM242" s="48" t="s">
        <v>67</v>
      </c>
      <c r="AN242" s="59"/>
      <c r="AO242" s="59"/>
      <c r="AP242" s="60"/>
      <c r="AQ242" s="60"/>
      <c r="AR242" s="60"/>
      <c r="AS242" s="60"/>
    </row>
    <row r="243" spans="1:45" s="61" customFormat="1" ht="126" x14ac:dyDescent="0.25">
      <c r="A243" s="39">
        <v>239</v>
      </c>
      <c r="B243" s="39" t="s">
        <v>51</v>
      </c>
      <c r="C243" s="39" t="s">
        <v>1852</v>
      </c>
      <c r="D243" s="39" t="s">
        <v>53</v>
      </c>
      <c r="E243" s="39" t="s">
        <v>1853</v>
      </c>
      <c r="F243" s="39" t="s">
        <v>51</v>
      </c>
      <c r="G243" s="39" t="s">
        <v>1854</v>
      </c>
      <c r="H243" s="40">
        <v>10098.032999999999</v>
      </c>
      <c r="I243" s="39" t="s">
        <v>1855</v>
      </c>
      <c r="J243" s="39" t="s">
        <v>57</v>
      </c>
      <c r="K243" s="39"/>
      <c r="L243" s="39"/>
      <c r="M243" s="39"/>
      <c r="N243" s="55" t="s">
        <v>58</v>
      </c>
      <c r="O243" s="56" t="s">
        <v>138</v>
      </c>
      <c r="P243" s="62">
        <v>43819</v>
      </c>
      <c r="Q243" s="56" t="s">
        <v>1856</v>
      </c>
      <c r="R243" s="73" t="s">
        <v>1857</v>
      </c>
      <c r="S243" s="74" t="s">
        <v>1858</v>
      </c>
      <c r="T243" s="53" t="s">
        <v>98</v>
      </c>
      <c r="U243" s="53" t="s">
        <v>512</v>
      </c>
      <c r="V243" s="53" t="s">
        <v>77</v>
      </c>
      <c r="W243" s="53" t="s">
        <v>1059</v>
      </c>
      <c r="X243" s="75">
        <v>100980330</v>
      </c>
      <c r="Y243" s="75" t="s">
        <v>143</v>
      </c>
      <c r="Z243" s="75" t="s">
        <v>1859</v>
      </c>
      <c r="AA243" s="53" t="s">
        <v>81</v>
      </c>
      <c r="AB243" s="57" t="s">
        <v>63</v>
      </c>
      <c r="AC243" s="63" t="s">
        <v>145</v>
      </c>
      <c r="AD243" s="58" t="s">
        <v>64</v>
      </c>
      <c r="AE243" s="58"/>
      <c r="AF243" s="58"/>
      <c r="AG243" s="64" t="str">
        <f>[1]сортировка!$I$78</f>
        <v>от 14.12.2018                           № -ЕТ-05/4692</v>
      </c>
      <c r="AH243" s="58"/>
      <c r="AI243" s="58"/>
      <c r="AJ243" s="65" t="s">
        <v>146</v>
      </c>
      <c r="AK243" s="65" t="s">
        <v>146</v>
      </c>
      <c r="AL243" s="65" t="s">
        <v>146</v>
      </c>
      <c r="AM243" s="65" t="s">
        <v>146</v>
      </c>
      <c r="AN243" s="59"/>
      <c r="AO243" s="59"/>
      <c r="AP243" s="60"/>
      <c r="AQ243" s="60"/>
      <c r="AR243" s="60"/>
      <c r="AS243" s="60"/>
    </row>
    <row r="244" spans="1:45" s="61" customFormat="1" ht="96.75" customHeight="1" x14ac:dyDescent="0.25">
      <c r="A244" s="39">
        <v>240</v>
      </c>
      <c r="B244" s="39" t="s">
        <v>51</v>
      </c>
      <c r="C244" s="39" t="s">
        <v>1860</v>
      </c>
      <c r="D244" s="39" t="s">
        <v>53</v>
      </c>
      <c r="E244" s="39" t="s">
        <v>1861</v>
      </c>
      <c r="F244" s="39" t="s">
        <v>51</v>
      </c>
      <c r="G244" s="39" t="s">
        <v>1862</v>
      </c>
      <c r="H244" s="40">
        <v>1000.2582</v>
      </c>
      <c r="I244" s="39" t="s">
        <v>1863</v>
      </c>
      <c r="J244" s="39" t="s">
        <v>57</v>
      </c>
      <c r="K244" s="39"/>
      <c r="L244" s="39"/>
      <c r="M244" s="39"/>
      <c r="N244" s="55" t="s">
        <v>58</v>
      </c>
      <c r="O244" s="56" t="s">
        <v>59</v>
      </c>
      <c r="P244" s="56"/>
      <c r="Q244" s="56" t="s">
        <v>1864</v>
      </c>
      <c r="R244" s="73" t="s">
        <v>177</v>
      </c>
      <c r="S244" s="74" t="s">
        <v>1865</v>
      </c>
      <c r="T244" s="53" t="s">
        <v>98</v>
      </c>
      <c r="U244" s="53" t="s">
        <v>512</v>
      </c>
      <c r="V244" s="53" t="s">
        <v>77</v>
      </c>
      <c r="W244" s="53" t="s">
        <v>1059</v>
      </c>
      <c r="X244" s="75">
        <v>10002582</v>
      </c>
      <c r="Y244" s="75" t="s">
        <v>143</v>
      </c>
      <c r="Z244" s="75" t="s">
        <v>1866</v>
      </c>
      <c r="AA244" s="53" t="s">
        <v>81</v>
      </c>
      <c r="AB244" s="57" t="s">
        <v>144</v>
      </c>
      <c r="AC244" s="63" t="s">
        <v>145</v>
      </c>
      <c r="AD244" s="58" t="s">
        <v>83</v>
      </c>
      <c r="AE244" s="58"/>
      <c r="AF244" s="58"/>
      <c r="AG244" s="58" t="str">
        <f>$AG$242</f>
        <v>НЕТ</v>
      </c>
      <c r="AH244" s="58"/>
      <c r="AI244" s="58"/>
      <c r="AJ244" s="47" t="s">
        <v>66</v>
      </c>
      <c r="AK244" s="48" t="s">
        <v>67</v>
      </c>
      <c r="AL244" s="48" t="s">
        <v>67</v>
      </c>
      <c r="AM244" s="48" t="s">
        <v>67</v>
      </c>
      <c r="AN244" s="59"/>
      <c r="AO244" s="59"/>
      <c r="AP244" s="60"/>
      <c r="AQ244" s="60"/>
      <c r="AR244" s="60"/>
      <c r="AS244" s="60"/>
    </row>
    <row r="245" spans="1:45" s="61" customFormat="1" ht="96.75" customHeight="1" x14ac:dyDescent="0.25">
      <c r="A245" s="39">
        <v>241</v>
      </c>
      <c r="B245" s="39" t="s">
        <v>51</v>
      </c>
      <c r="C245" s="39" t="s">
        <v>1867</v>
      </c>
      <c r="D245" s="39" t="s">
        <v>53</v>
      </c>
      <c r="E245" s="39" t="s">
        <v>1868</v>
      </c>
      <c r="F245" s="39" t="s">
        <v>51</v>
      </c>
      <c r="G245" s="39" t="s">
        <v>1869</v>
      </c>
      <c r="H245" s="40">
        <v>1489.24</v>
      </c>
      <c r="I245" s="39" t="s">
        <v>1870</v>
      </c>
      <c r="J245" s="39" t="s">
        <v>57</v>
      </c>
      <c r="K245" s="39"/>
      <c r="L245" s="39"/>
      <c r="M245" s="39"/>
      <c r="N245" s="55" t="s">
        <v>58</v>
      </c>
      <c r="O245" s="56" t="s">
        <v>59</v>
      </c>
      <c r="P245" s="56"/>
      <c r="Q245" s="56" t="s">
        <v>1871</v>
      </c>
      <c r="R245" s="56" t="s">
        <v>140</v>
      </c>
      <c r="S245" s="43" t="s">
        <v>1872</v>
      </c>
      <c r="T245" s="53" t="s">
        <v>98</v>
      </c>
      <c r="U245" s="53" t="s">
        <v>449</v>
      </c>
      <c r="V245" s="53" t="s">
        <v>77</v>
      </c>
      <c r="W245" s="53" t="s">
        <v>1059</v>
      </c>
      <c r="X245" s="53">
        <v>14892400</v>
      </c>
      <c r="Y245" s="75" t="s">
        <v>143</v>
      </c>
      <c r="Z245" s="53" t="s">
        <v>99</v>
      </c>
      <c r="AA245" s="53" t="s">
        <v>81</v>
      </c>
      <c r="AB245" s="57" t="s">
        <v>144</v>
      </c>
      <c r="AC245" s="63" t="s">
        <v>145</v>
      </c>
      <c r="AD245" s="58" t="s">
        <v>83</v>
      </c>
      <c r="AE245" s="58"/>
      <c r="AF245" s="58"/>
      <c r="AG245" s="58" t="str">
        <f>$AG$242</f>
        <v>НЕТ</v>
      </c>
      <c r="AH245" s="58"/>
      <c r="AI245" s="58"/>
      <c r="AJ245" s="47" t="s">
        <v>66</v>
      </c>
      <c r="AK245" s="48" t="s">
        <v>67</v>
      </c>
      <c r="AL245" s="48" t="s">
        <v>67</v>
      </c>
      <c r="AM245" s="48" t="s">
        <v>67</v>
      </c>
      <c r="AN245" s="59"/>
      <c r="AO245" s="59"/>
      <c r="AP245" s="60"/>
      <c r="AQ245" s="60"/>
      <c r="AR245" s="60"/>
      <c r="AS245" s="60"/>
    </row>
    <row r="246" spans="1:45" s="61" customFormat="1" ht="136.5" customHeight="1" x14ac:dyDescent="0.25">
      <c r="A246" s="39">
        <v>242</v>
      </c>
      <c r="B246" s="39" t="s">
        <v>51</v>
      </c>
      <c r="C246" s="39" t="s">
        <v>1873</v>
      </c>
      <c r="D246" s="39" t="s">
        <v>53</v>
      </c>
      <c r="E246" s="39" t="s">
        <v>1874</v>
      </c>
      <c r="F246" s="39" t="s">
        <v>51</v>
      </c>
      <c r="G246" s="39" t="s">
        <v>1875</v>
      </c>
      <c r="H246" s="40">
        <v>1507.6523999999999</v>
      </c>
      <c r="I246" s="39" t="s">
        <v>1876</v>
      </c>
      <c r="J246" s="39" t="s">
        <v>57</v>
      </c>
      <c r="K246" s="39"/>
      <c r="L246" s="39"/>
      <c r="M246" s="39"/>
      <c r="N246" s="77" t="s">
        <v>58</v>
      </c>
      <c r="O246" s="56" t="s">
        <v>59</v>
      </c>
      <c r="P246" s="56"/>
      <c r="Q246" s="56" t="s">
        <v>1877</v>
      </c>
      <c r="R246" s="77" t="s">
        <v>1878</v>
      </c>
      <c r="S246" s="66" t="s">
        <v>1879</v>
      </c>
      <c r="T246" s="53" t="s">
        <v>98</v>
      </c>
      <c r="U246" s="53" t="s">
        <v>512</v>
      </c>
      <c r="V246" s="53" t="s">
        <v>77</v>
      </c>
      <c r="W246" s="53" t="s">
        <v>1059</v>
      </c>
      <c r="X246" s="72">
        <v>15076524</v>
      </c>
      <c r="Y246" s="75" t="s">
        <v>143</v>
      </c>
      <c r="Z246" s="53" t="s">
        <v>1880</v>
      </c>
      <c r="AA246" s="53" t="s">
        <v>81</v>
      </c>
      <c r="AB246" s="69" t="s">
        <v>153</v>
      </c>
      <c r="AC246" s="63" t="s">
        <v>145</v>
      </c>
      <c r="AD246" s="71" t="s">
        <v>83</v>
      </c>
      <c r="AE246" s="71"/>
      <c r="AF246" s="71"/>
      <c r="AG246" s="58" t="str">
        <f>$AG$242</f>
        <v>НЕТ</v>
      </c>
      <c r="AH246" s="71"/>
      <c r="AI246" s="71"/>
      <c r="AJ246" s="47" t="s">
        <v>66</v>
      </c>
      <c r="AK246" s="48" t="s">
        <v>67</v>
      </c>
      <c r="AL246" s="48" t="s">
        <v>67</v>
      </c>
      <c r="AM246" s="48" t="s">
        <v>67</v>
      </c>
      <c r="AN246" s="59"/>
      <c r="AO246" s="59"/>
      <c r="AP246" s="60"/>
      <c r="AQ246" s="60"/>
      <c r="AR246" s="60"/>
      <c r="AS246" s="60"/>
    </row>
    <row r="247" spans="1:45" s="61" customFormat="1" ht="116.25" customHeight="1" x14ac:dyDescent="0.25">
      <c r="A247" s="39">
        <v>243</v>
      </c>
      <c r="B247" s="39" t="s">
        <v>51</v>
      </c>
      <c r="C247" s="39" t="s">
        <v>1881</v>
      </c>
      <c r="D247" s="39" t="s">
        <v>53</v>
      </c>
      <c r="E247" s="39" t="s">
        <v>1882</v>
      </c>
      <c r="F247" s="39" t="s">
        <v>51</v>
      </c>
      <c r="G247" s="39" t="s">
        <v>1883</v>
      </c>
      <c r="H247" s="40">
        <v>1200.4321</v>
      </c>
      <c r="I247" s="39" t="s">
        <v>1884</v>
      </c>
      <c r="J247" s="39" t="s">
        <v>57</v>
      </c>
      <c r="K247" s="39"/>
      <c r="L247" s="39"/>
      <c r="M247" s="39"/>
      <c r="N247" s="55" t="s">
        <v>58</v>
      </c>
      <c r="O247" s="56" t="s">
        <v>59</v>
      </c>
      <c r="P247" s="56"/>
      <c r="Q247" s="56" t="s">
        <v>1885</v>
      </c>
      <c r="R247" s="56" t="s">
        <v>140</v>
      </c>
      <c r="S247" s="43" t="s">
        <v>1886</v>
      </c>
      <c r="T247" s="53" t="s">
        <v>98</v>
      </c>
      <c r="U247" s="53" t="s">
        <v>512</v>
      </c>
      <c r="V247" s="53" t="s">
        <v>77</v>
      </c>
      <c r="W247" s="53" t="s">
        <v>1059</v>
      </c>
      <c r="X247" s="53">
        <v>12004321</v>
      </c>
      <c r="Y247" s="75" t="s">
        <v>143</v>
      </c>
      <c r="Z247" s="53" t="s">
        <v>99</v>
      </c>
      <c r="AA247" s="53" t="s">
        <v>81</v>
      </c>
      <c r="AB247" s="57" t="s">
        <v>144</v>
      </c>
      <c r="AC247" s="63" t="s">
        <v>145</v>
      </c>
      <c r="AD247" s="58" t="s">
        <v>83</v>
      </c>
      <c r="AE247" s="58"/>
      <c r="AF247" s="58"/>
      <c r="AG247" s="58" t="str">
        <f>$AG$242</f>
        <v>НЕТ</v>
      </c>
      <c r="AH247" s="58"/>
      <c r="AI247" s="58"/>
      <c r="AJ247" s="47" t="s">
        <v>66</v>
      </c>
      <c r="AK247" s="48" t="s">
        <v>67</v>
      </c>
      <c r="AL247" s="48" t="s">
        <v>67</v>
      </c>
      <c r="AM247" s="48" t="s">
        <v>67</v>
      </c>
      <c r="AN247" s="59"/>
      <c r="AO247" s="59"/>
      <c r="AP247" s="60"/>
      <c r="AQ247" s="60"/>
      <c r="AR247" s="60"/>
      <c r="AS247" s="60"/>
    </row>
    <row r="248" spans="1:45" s="61" customFormat="1" ht="94.5" x14ac:dyDescent="0.25">
      <c r="A248" s="39">
        <v>244</v>
      </c>
      <c r="B248" s="39" t="s">
        <v>51</v>
      </c>
      <c r="C248" s="39" t="s">
        <v>1887</v>
      </c>
      <c r="D248" s="39" t="s">
        <v>53</v>
      </c>
      <c r="E248" s="39" t="s">
        <v>1888</v>
      </c>
      <c r="F248" s="39" t="s">
        <v>51</v>
      </c>
      <c r="G248" s="39" t="s">
        <v>1889</v>
      </c>
      <c r="H248" s="40">
        <v>1000</v>
      </c>
      <c r="I248" s="39" t="s">
        <v>1890</v>
      </c>
      <c r="J248" s="39" t="s">
        <v>57</v>
      </c>
      <c r="K248" s="39"/>
      <c r="L248" s="39"/>
      <c r="M248" s="39"/>
      <c r="N248" s="55" t="s">
        <v>58</v>
      </c>
      <c r="O248" s="56" t="s">
        <v>138</v>
      </c>
      <c r="P248" s="62">
        <v>43819</v>
      </c>
      <c r="Q248" s="56" t="s">
        <v>1891</v>
      </c>
      <c r="R248" s="73" t="s">
        <v>1892</v>
      </c>
      <c r="S248" s="74" t="s">
        <v>1893</v>
      </c>
      <c r="T248" s="53" t="s">
        <v>98</v>
      </c>
      <c r="U248" s="75" t="s">
        <v>1894</v>
      </c>
      <c r="V248" s="53" t="s">
        <v>77</v>
      </c>
      <c r="W248" s="53" t="s">
        <v>1059</v>
      </c>
      <c r="X248" s="75">
        <v>10000000</v>
      </c>
      <c r="Y248" s="75" t="s">
        <v>143</v>
      </c>
      <c r="Z248" s="75" t="s">
        <v>1895</v>
      </c>
      <c r="AA248" s="76" t="s">
        <v>346</v>
      </c>
      <c r="AB248" s="57" t="s">
        <v>144</v>
      </c>
      <c r="AC248" s="63" t="s">
        <v>145</v>
      </c>
      <c r="AD248" s="58" t="s">
        <v>83</v>
      </c>
      <c r="AE248" s="58"/>
      <c r="AF248" s="58"/>
      <c r="AG248" s="64" t="str">
        <f>[1]сортировка!$I$753</f>
        <v>от 05.08.2019 № ма-08/4892</v>
      </c>
      <c r="AH248" s="58"/>
      <c r="AI248" s="58"/>
      <c r="AJ248" s="65" t="s">
        <v>146</v>
      </c>
      <c r="AK248" s="65" t="s">
        <v>146</v>
      </c>
      <c r="AL248" s="65" t="s">
        <v>146</v>
      </c>
      <c r="AM248" s="65" t="s">
        <v>146</v>
      </c>
      <c r="AN248" s="59"/>
      <c r="AO248" s="59"/>
      <c r="AP248" s="60"/>
      <c r="AQ248" s="60"/>
      <c r="AR248" s="60"/>
      <c r="AS248" s="60"/>
    </row>
    <row r="249" spans="1:45" s="61" customFormat="1" ht="117.75" customHeight="1" x14ac:dyDescent="0.25">
      <c r="A249" s="39">
        <v>245</v>
      </c>
      <c r="B249" s="39" t="s">
        <v>51</v>
      </c>
      <c r="C249" s="39" t="s">
        <v>1896</v>
      </c>
      <c r="D249" s="39" t="s">
        <v>53</v>
      </c>
      <c r="E249" s="39" t="s">
        <v>1897</v>
      </c>
      <c r="F249" s="39" t="s">
        <v>51</v>
      </c>
      <c r="G249" s="39" t="s">
        <v>1898</v>
      </c>
      <c r="H249" s="40">
        <v>999.91330000000005</v>
      </c>
      <c r="I249" s="39" t="s">
        <v>1899</v>
      </c>
      <c r="J249" s="39" t="s">
        <v>57</v>
      </c>
      <c r="K249" s="39"/>
      <c r="L249" s="39"/>
      <c r="M249" s="39"/>
      <c r="N249" s="55" t="s">
        <v>88</v>
      </c>
      <c r="O249" s="56" t="s">
        <v>59</v>
      </c>
      <c r="P249" s="56"/>
      <c r="Q249" s="56" t="s">
        <v>1900</v>
      </c>
      <c r="R249" s="56" t="s">
        <v>1901</v>
      </c>
      <c r="S249" s="43" t="s">
        <v>1902</v>
      </c>
      <c r="T249" s="53" t="s">
        <v>98</v>
      </c>
      <c r="U249" s="53" t="s">
        <v>512</v>
      </c>
      <c r="V249" s="53" t="s">
        <v>77</v>
      </c>
      <c r="W249" s="53" t="s">
        <v>1059</v>
      </c>
      <c r="X249" s="53">
        <v>9999133</v>
      </c>
      <c r="Y249" s="75" t="s">
        <v>143</v>
      </c>
      <c r="Z249" s="53" t="s">
        <v>1903</v>
      </c>
      <c r="AA249" s="53" t="s">
        <v>81</v>
      </c>
      <c r="AB249" s="57" t="s">
        <v>144</v>
      </c>
      <c r="AC249" s="63" t="s">
        <v>145</v>
      </c>
      <c r="AD249" s="58" t="s">
        <v>83</v>
      </c>
      <c r="AE249" s="58"/>
      <c r="AF249" s="58"/>
      <c r="AG249" s="58" t="str">
        <f>$AG$247</f>
        <v>НЕТ</v>
      </c>
      <c r="AH249" s="58"/>
      <c r="AI249" s="58"/>
      <c r="AJ249" s="47" t="s">
        <v>66</v>
      </c>
      <c r="AK249" s="48" t="s">
        <v>67</v>
      </c>
      <c r="AL249" s="48" t="s">
        <v>67</v>
      </c>
      <c r="AM249" s="48" t="s">
        <v>67</v>
      </c>
      <c r="AN249" s="59"/>
      <c r="AO249" s="59"/>
      <c r="AP249" s="60"/>
      <c r="AQ249" s="60"/>
      <c r="AR249" s="60"/>
      <c r="AS249" s="60"/>
    </row>
    <row r="250" spans="1:45" s="61" customFormat="1" ht="86.25" customHeight="1" x14ac:dyDescent="0.25">
      <c r="A250" s="39">
        <v>246</v>
      </c>
      <c r="B250" s="39" t="s">
        <v>51</v>
      </c>
      <c r="C250" s="39" t="s">
        <v>1904</v>
      </c>
      <c r="D250" s="39" t="s">
        <v>53</v>
      </c>
      <c r="E250" s="39" t="s">
        <v>1830</v>
      </c>
      <c r="F250" s="39" t="s">
        <v>51</v>
      </c>
      <c r="G250" s="39" t="s">
        <v>1905</v>
      </c>
      <c r="H250" s="40">
        <v>3634.3422999999998</v>
      </c>
      <c r="I250" s="39" t="s">
        <v>1906</v>
      </c>
      <c r="J250" s="39" t="s">
        <v>57</v>
      </c>
      <c r="K250" s="39"/>
      <c r="L250" s="39"/>
      <c r="M250" s="39"/>
      <c r="N250" s="55" t="s">
        <v>58</v>
      </c>
      <c r="O250" s="56" t="s">
        <v>59</v>
      </c>
      <c r="P250" s="56"/>
      <c r="Q250" s="56" t="s">
        <v>1833</v>
      </c>
      <c r="R250" s="56" t="s">
        <v>140</v>
      </c>
      <c r="S250" s="43" t="s">
        <v>1907</v>
      </c>
      <c r="T250" s="53" t="s">
        <v>98</v>
      </c>
      <c r="U250" s="53" t="s">
        <v>512</v>
      </c>
      <c r="V250" s="53" t="s">
        <v>77</v>
      </c>
      <c r="W250" s="53" t="s">
        <v>1059</v>
      </c>
      <c r="X250" s="53">
        <v>36343423</v>
      </c>
      <c r="Y250" s="75" t="s">
        <v>143</v>
      </c>
      <c r="Z250" s="53" t="s">
        <v>99</v>
      </c>
      <c r="AA250" s="53" t="s">
        <v>81</v>
      </c>
      <c r="AB250" s="57" t="s">
        <v>144</v>
      </c>
      <c r="AC250" s="63" t="s">
        <v>145</v>
      </c>
      <c r="AD250" s="58" t="s">
        <v>83</v>
      </c>
      <c r="AE250" s="58"/>
      <c r="AF250" s="58"/>
      <c r="AG250" s="58" t="str">
        <f>$AG$247</f>
        <v>НЕТ</v>
      </c>
      <c r="AH250" s="58"/>
      <c r="AI250" s="58"/>
      <c r="AJ250" s="47" t="s">
        <v>66</v>
      </c>
      <c r="AK250" s="48" t="s">
        <v>67</v>
      </c>
      <c r="AL250" s="48" t="s">
        <v>67</v>
      </c>
      <c r="AM250" s="48" t="s">
        <v>67</v>
      </c>
      <c r="AN250" s="59"/>
      <c r="AO250" s="59"/>
      <c r="AP250" s="60"/>
      <c r="AQ250" s="60"/>
      <c r="AR250" s="60"/>
      <c r="AS250" s="60"/>
    </row>
    <row r="251" spans="1:45" s="61" customFormat="1" ht="86.25" customHeight="1" x14ac:dyDescent="0.25">
      <c r="A251" s="39">
        <v>247</v>
      </c>
      <c r="B251" s="39" t="s">
        <v>51</v>
      </c>
      <c r="C251" s="39" t="s">
        <v>1908</v>
      </c>
      <c r="D251" s="39" t="s">
        <v>53</v>
      </c>
      <c r="E251" s="39" t="s">
        <v>1830</v>
      </c>
      <c r="F251" s="39" t="s">
        <v>51</v>
      </c>
      <c r="G251" s="39" t="s">
        <v>1909</v>
      </c>
      <c r="H251" s="40">
        <v>1807.087</v>
      </c>
      <c r="I251" s="39" t="s">
        <v>1910</v>
      </c>
      <c r="J251" s="39" t="s">
        <v>57</v>
      </c>
      <c r="K251" s="39"/>
      <c r="L251" s="39"/>
      <c r="M251" s="39"/>
      <c r="N251" s="55" t="s">
        <v>58</v>
      </c>
      <c r="O251" s="56" t="s">
        <v>59</v>
      </c>
      <c r="P251" s="56"/>
      <c r="Q251" s="56" t="s">
        <v>1833</v>
      </c>
      <c r="R251" s="56" t="s">
        <v>140</v>
      </c>
      <c r="S251" s="43" t="s">
        <v>1911</v>
      </c>
      <c r="T251" s="53" t="s">
        <v>98</v>
      </c>
      <c r="U251" s="53" t="s">
        <v>512</v>
      </c>
      <c r="V251" s="53" t="s">
        <v>77</v>
      </c>
      <c r="W251" s="53" t="s">
        <v>1059</v>
      </c>
      <c r="X251" s="53">
        <v>18070870</v>
      </c>
      <c r="Y251" s="75" t="s">
        <v>143</v>
      </c>
      <c r="Z251" s="53" t="s">
        <v>99</v>
      </c>
      <c r="AA251" s="53" t="s">
        <v>81</v>
      </c>
      <c r="AB251" s="57" t="s">
        <v>144</v>
      </c>
      <c r="AC251" s="63" t="s">
        <v>145</v>
      </c>
      <c r="AD251" s="58" t="s">
        <v>83</v>
      </c>
      <c r="AE251" s="58"/>
      <c r="AF251" s="58"/>
      <c r="AG251" s="58" t="str">
        <f t="shared" ref="AG251:AG258" si="10">$AG$247</f>
        <v>НЕТ</v>
      </c>
      <c r="AH251" s="58"/>
      <c r="AI251" s="58"/>
      <c r="AJ251" s="47" t="s">
        <v>66</v>
      </c>
      <c r="AK251" s="48" t="s">
        <v>67</v>
      </c>
      <c r="AL251" s="48" t="s">
        <v>67</v>
      </c>
      <c r="AM251" s="48" t="s">
        <v>67</v>
      </c>
      <c r="AN251" s="59"/>
      <c r="AO251" s="59"/>
      <c r="AP251" s="60"/>
      <c r="AQ251" s="60"/>
      <c r="AR251" s="60"/>
      <c r="AS251" s="60"/>
    </row>
    <row r="252" spans="1:45" s="61" customFormat="1" ht="86.25" customHeight="1" x14ac:dyDescent="0.25">
      <c r="A252" s="39">
        <v>248</v>
      </c>
      <c r="B252" s="39" t="s">
        <v>51</v>
      </c>
      <c r="C252" s="39" t="s">
        <v>1912</v>
      </c>
      <c r="D252" s="39" t="s">
        <v>53</v>
      </c>
      <c r="E252" s="39" t="s">
        <v>1913</v>
      </c>
      <c r="F252" s="39" t="s">
        <v>51</v>
      </c>
      <c r="G252" s="39" t="s">
        <v>1914</v>
      </c>
      <c r="H252" s="40">
        <v>700</v>
      </c>
      <c r="I252" s="39" t="s">
        <v>1915</v>
      </c>
      <c r="J252" s="39" t="s">
        <v>57</v>
      </c>
      <c r="K252" s="39"/>
      <c r="L252" s="39"/>
      <c r="M252" s="39"/>
      <c r="N252" s="55" t="s">
        <v>58</v>
      </c>
      <c r="O252" s="56" t="s">
        <v>59</v>
      </c>
      <c r="P252" s="56"/>
      <c r="Q252" s="56" t="s">
        <v>1916</v>
      </c>
      <c r="R252" s="56" t="s">
        <v>140</v>
      </c>
      <c r="S252" s="43" t="s">
        <v>1917</v>
      </c>
      <c r="T252" s="53" t="s">
        <v>98</v>
      </c>
      <c r="U252" s="53" t="s">
        <v>1918</v>
      </c>
      <c r="V252" s="53" t="s">
        <v>77</v>
      </c>
      <c r="W252" s="53" t="s">
        <v>1059</v>
      </c>
      <c r="X252" s="53">
        <v>7000000</v>
      </c>
      <c r="Y252" s="75" t="s">
        <v>143</v>
      </c>
      <c r="Z252" s="53" t="s">
        <v>99</v>
      </c>
      <c r="AA252" s="53" t="s">
        <v>346</v>
      </c>
      <c r="AB252" s="57" t="s">
        <v>144</v>
      </c>
      <c r="AC252" s="63" t="s">
        <v>145</v>
      </c>
      <c r="AD252" s="58" t="s">
        <v>83</v>
      </c>
      <c r="AE252" s="58"/>
      <c r="AF252" s="58"/>
      <c r="AG252" s="58" t="str">
        <f t="shared" si="10"/>
        <v>НЕТ</v>
      </c>
      <c r="AH252" s="58"/>
      <c r="AI252" s="58"/>
      <c r="AJ252" s="47" t="s">
        <v>66</v>
      </c>
      <c r="AK252" s="48" t="s">
        <v>67</v>
      </c>
      <c r="AL252" s="48" t="s">
        <v>67</v>
      </c>
      <c r="AM252" s="48" t="s">
        <v>67</v>
      </c>
      <c r="AN252" s="59"/>
      <c r="AO252" s="59"/>
      <c r="AP252" s="60"/>
      <c r="AQ252" s="60"/>
      <c r="AR252" s="60"/>
      <c r="AS252" s="60"/>
    </row>
    <row r="253" spans="1:45" s="61" customFormat="1" ht="86.25" customHeight="1" x14ac:dyDescent="0.25">
      <c r="A253" s="39">
        <v>249</v>
      </c>
      <c r="B253" s="39" t="s">
        <v>51</v>
      </c>
      <c r="C253" s="39" t="s">
        <v>1919</v>
      </c>
      <c r="D253" s="39" t="s">
        <v>53</v>
      </c>
      <c r="E253" s="39" t="s">
        <v>1830</v>
      </c>
      <c r="F253" s="39" t="s">
        <v>51</v>
      </c>
      <c r="G253" s="39" t="s">
        <v>1920</v>
      </c>
      <c r="H253" s="40">
        <v>1431.8202000000001</v>
      </c>
      <c r="I253" s="39" t="s">
        <v>1921</v>
      </c>
      <c r="J253" s="39" t="s">
        <v>57</v>
      </c>
      <c r="K253" s="39"/>
      <c r="L253" s="39"/>
      <c r="M253" s="39"/>
      <c r="N253" s="55" t="s">
        <v>58</v>
      </c>
      <c r="O253" s="56" t="s">
        <v>59</v>
      </c>
      <c r="P253" s="56"/>
      <c r="Q253" s="56" t="s">
        <v>72</v>
      </c>
      <c r="R253" s="56" t="s">
        <v>140</v>
      </c>
      <c r="S253" s="43" t="s">
        <v>1922</v>
      </c>
      <c r="T253" s="53" t="s">
        <v>98</v>
      </c>
      <c r="U253" s="53" t="s">
        <v>512</v>
      </c>
      <c r="V253" s="53" t="s">
        <v>77</v>
      </c>
      <c r="W253" s="53" t="s">
        <v>1059</v>
      </c>
      <c r="X253" s="53">
        <v>14318202</v>
      </c>
      <c r="Y253" s="75" t="s">
        <v>143</v>
      </c>
      <c r="Z253" s="53" t="s">
        <v>99</v>
      </c>
      <c r="AA253" s="53" t="s">
        <v>346</v>
      </c>
      <c r="AB253" s="57" t="s">
        <v>144</v>
      </c>
      <c r="AC253" s="63" t="s">
        <v>145</v>
      </c>
      <c r="AD253" s="58" t="s">
        <v>100</v>
      </c>
      <c r="AE253" s="58"/>
      <c r="AF253" s="58"/>
      <c r="AG253" s="58" t="str">
        <f t="shared" si="10"/>
        <v>НЕТ</v>
      </c>
      <c r="AH253" s="58"/>
      <c r="AI253" s="58"/>
      <c r="AJ253" s="47" t="s">
        <v>66</v>
      </c>
      <c r="AK253" s="48" t="s">
        <v>67</v>
      </c>
      <c r="AL253" s="48" t="s">
        <v>67</v>
      </c>
      <c r="AM253" s="48" t="s">
        <v>67</v>
      </c>
      <c r="AN253" s="59"/>
      <c r="AO253" s="59"/>
      <c r="AP253" s="60"/>
      <c r="AQ253" s="60"/>
      <c r="AR253" s="60"/>
      <c r="AS253" s="60"/>
    </row>
    <row r="254" spans="1:45" s="61" customFormat="1" ht="105" customHeight="1" x14ac:dyDescent="0.25">
      <c r="A254" s="39">
        <v>250</v>
      </c>
      <c r="B254" s="39" t="s">
        <v>51</v>
      </c>
      <c r="C254" s="39" t="s">
        <v>1923</v>
      </c>
      <c r="D254" s="39" t="s">
        <v>53</v>
      </c>
      <c r="E254" s="39" t="s">
        <v>1924</v>
      </c>
      <c r="F254" s="39" t="s">
        <v>51</v>
      </c>
      <c r="G254" s="39" t="s">
        <v>1925</v>
      </c>
      <c r="H254" s="40">
        <v>497.36869999999999</v>
      </c>
      <c r="I254" s="39" t="s">
        <v>1926</v>
      </c>
      <c r="J254" s="39" t="s">
        <v>57</v>
      </c>
      <c r="K254" s="39"/>
      <c r="L254" s="39"/>
      <c r="M254" s="39"/>
      <c r="N254" s="55" t="s">
        <v>58</v>
      </c>
      <c r="O254" s="56" t="s">
        <v>59</v>
      </c>
      <c r="P254" s="56"/>
      <c r="Q254" s="56" t="s">
        <v>72</v>
      </c>
      <c r="R254" s="56" t="s">
        <v>140</v>
      </c>
      <c r="S254" s="43" t="s">
        <v>1927</v>
      </c>
      <c r="T254" s="53" t="s">
        <v>98</v>
      </c>
      <c r="U254" s="53" t="s">
        <v>512</v>
      </c>
      <c r="V254" s="53" t="s">
        <v>77</v>
      </c>
      <c r="W254" s="53" t="s">
        <v>1059</v>
      </c>
      <c r="X254" s="53">
        <v>4973687</v>
      </c>
      <c r="Y254" s="75" t="s">
        <v>143</v>
      </c>
      <c r="Z254" s="53" t="s">
        <v>99</v>
      </c>
      <c r="AA254" s="53" t="s">
        <v>346</v>
      </c>
      <c r="AB254" s="57" t="s">
        <v>144</v>
      </c>
      <c r="AC254" s="63" t="s">
        <v>145</v>
      </c>
      <c r="AD254" s="58" t="s">
        <v>100</v>
      </c>
      <c r="AE254" s="58"/>
      <c r="AF254" s="58"/>
      <c r="AG254" s="58" t="str">
        <f t="shared" si="10"/>
        <v>НЕТ</v>
      </c>
      <c r="AH254" s="58"/>
      <c r="AI254" s="58"/>
      <c r="AJ254" s="47" t="s">
        <v>66</v>
      </c>
      <c r="AK254" s="48" t="s">
        <v>67</v>
      </c>
      <c r="AL254" s="48" t="s">
        <v>67</v>
      </c>
      <c r="AM254" s="48" t="s">
        <v>67</v>
      </c>
      <c r="AN254" s="59"/>
      <c r="AO254" s="59"/>
      <c r="AP254" s="60"/>
      <c r="AQ254" s="60"/>
      <c r="AR254" s="60"/>
      <c r="AS254" s="60"/>
    </row>
    <row r="255" spans="1:45" s="61" customFormat="1" ht="94.5" x14ac:dyDescent="0.25">
      <c r="A255" s="39">
        <v>251</v>
      </c>
      <c r="B255" s="39" t="s">
        <v>51</v>
      </c>
      <c r="C255" s="39" t="s">
        <v>1928</v>
      </c>
      <c r="D255" s="39" t="s">
        <v>53</v>
      </c>
      <c r="E255" s="39" t="s">
        <v>1929</v>
      </c>
      <c r="F255" s="39" t="s">
        <v>51</v>
      </c>
      <c r="G255" s="39" t="s">
        <v>1930</v>
      </c>
      <c r="H255" s="40">
        <v>418.27659999999997</v>
      </c>
      <c r="I255" s="39" t="s">
        <v>1931</v>
      </c>
      <c r="J255" s="39" t="s">
        <v>57</v>
      </c>
      <c r="K255" s="39"/>
      <c r="L255" s="39"/>
      <c r="M255" s="39"/>
      <c r="N255" s="55" t="s">
        <v>58</v>
      </c>
      <c r="O255" s="56" t="s">
        <v>59</v>
      </c>
      <c r="P255" s="56"/>
      <c r="Q255" s="56" t="s">
        <v>72</v>
      </c>
      <c r="R255" s="56" t="s">
        <v>1932</v>
      </c>
      <c r="S255" s="43" t="s">
        <v>1933</v>
      </c>
      <c r="T255" s="53" t="s">
        <v>98</v>
      </c>
      <c r="U255" s="53" t="s">
        <v>512</v>
      </c>
      <c r="V255" s="53" t="s">
        <v>77</v>
      </c>
      <c r="W255" s="53" t="s">
        <v>88</v>
      </c>
      <c r="X255" s="53">
        <v>4182766</v>
      </c>
      <c r="Y255" s="53" t="s">
        <v>79</v>
      </c>
      <c r="Z255" s="53" t="s">
        <v>1934</v>
      </c>
      <c r="AA255" s="53" t="s">
        <v>81</v>
      </c>
      <c r="AB255" s="57" t="s">
        <v>82</v>
      </c>
      <c r="AC255" s="57"/>
      <c r="AD255" s="58" t="s">
        <v>83</v>
      </c>
      <c r="AE255" s="58"/>
      <c r="AF255" s="58"/>
      <c r="AG255" s="58" t="str">
        <f>$AG$247</f>
        <v>НЕТ</v>
      </c>
      <c r="AH255" s="58"/>
      <c r="AI255" s="58"/>
      <c r="AJ255" s="47" t="s">
        <v>66</v>
      </c>
      <c r="AK255" s="48" t="s">
        <v>67</v>
      </c>
      <c r="AL255" s="48" t="s">
        <v>67</v>
      </c>
      <c r="AM255" s="48" t="s">
        <v>67</v>
      </c>
      <c r="AN255" s="59"/>
      <c r="AO255" s="59"/>
      <c r="AP255" s="60"/>
      <c r="AQ255" s="60"/>
      <c r="AR255" s="60"/>
      <c r="AS255" s="60"/>
    </row>
    <row r="256" spans="1:45" s="61" customFormat="1" ht="93" customHeight="1" x14ac:dyDescent="0.25">
      <c r="A256" s="39">
        <v>252</v>
      </c>
      <c r="B256" s="39" t="s">
        <v>51</v>
      </c>
      <c r="C256" s="39" t="s">
        <v>1935</v>
      </c>
      <c r="D256" s="39" t="s">
        <v>53</v>
      </c>
      <c r="E256" s="39" t="s">
        <v>1936</v>
      </c>
      <c r="F256" s="39" t="s">
        <v>51</v>
      </c>
      <c r="G256" s="39" t="s">
        <v>1937</v>
      </c>
      <c r="H256" s="40">
        <v>1000</v>
      </c>
      <c r="I256" s="39" t="s">
        <v>1938</v>
      </c>
      <c r="J256" s="39" t="s">
        <v>57</v>
      </c>
      <c r="K256" s="39"/>
      <c r="L256" s="39"/>
      <c r="M256" s="39"/>
      <c r="N256" s="55" t="s">
        <v>58</v>
      </c>
      <c r="O256" s="56" t="s">
        <v>138</v>
      </c>
      <c r="P256" s="62">
        <v>43819</v>
      </c>
      <c r="Q256" s="56" t="s">
        <v>72</v>
      </c>
      <c r="R256" s="56" t="s">
        <v>96</v>
      </c>
      <c r="S256" s="43" t="s">
        <v>1939</v>
      </c>
      <c r="T256" s="53" t="s">
        <v>98</v>
      </c>
      <c r="U256" s="53" t="s">
        <v>1940</v>
      </c>
      <c r="V256" s="53" t="s">
        <v>77</v>
      </c>
      <c r="W256" s="53" t="s">
        <v>1059</v>
      </c>
      <c r="X256" s="53">
        <v>10000000</v>
      </c>
      <c r="Y256" s="53" t="s">
        <v>79</v>
      </c>
      <c r="Z256" s="53" t="s">
        <v>99</v>
      </c>
      <c r="AA256" s="53" t="s">
        <v>346</v>
      </c>
      <c r="AB256" s="57"/>
      <c r="AC256" s="57"/>
      <c r="AD256" s="58" t="s">
        <v>83</v>
      </c>
      <c r="AE256" s="58"/>
      <c r="AF256" s="58"/>
      <c r="AG256" s="58" t="str">
        <f t="shared" si="10"/>
        <v>НЕТ</v>
      </c>
      <c r="AH256" s="58"/>
      <c r="AI256" s="58"/>
      <c r="AJ256" s="65" t="s">
        <v>146</v>
      </c>
      <c r="AK256" s="65" t="s">
        <v>146</v>
      </c>
      <c r="AL256" s="65" t="s">
        <v>146</v>
      </c>
      <c r="AM256" s="65" t="s">
        <v>146</v>
      </c>
      <c r="AN256" s="59"/>
      <c r="AO256" s="59"/>
      <c r="AP256" s="60"/>
      <c r="AQ256" s="60"/>
      <c r="AR256" s="60"/>
      <c r="AS256" s="60"/>
    </row>
    <row r="257" spans="1:45" s="61" customFormat="1" ht="123.75" customHeight="1" x14ac:dyDescent="0.25">
      <c r="A257" s="39">
        <v>253</v>
      </c>
      <c r="B257" s="39" t="s">
        <v>51</v>
      </c>
      <c r="C257" s="39" t="s">
        <v>1941</v>
      </c>
      <c r="D257" s="39" t="s">
        <v>53</v>
      </c>
      <c r="E257" s="39" t="s">
        <v>1942</v>
      </c>
      <c r="F257" s="39" t="s">
        <v>51</v>
      </c>
      <c r="G257" s="39" t="s">
        <v>1943</v>
      </c>
      <c r="H257" s="40">
        <v>3003.6196</v>
      </c>
      <c r="I257" s="39" t="s">
        <v>1944</v>
      </c>
      <c r="J257" s="39" t="s">
        <v>57</v>
      </c>
      <c r="K257" s="39"/>
      <c r="L257" s="39"/>
      <c r="M257" s="39"/>
      <c r="N257" s="77" t="s">
        <v>58</v>
      </c>
      <c r="O257" s="56" t="s">
        <v>59</v>
      </c>
      <c r="P257" s="56"/>
      <c r="Q257" s="56" t="s">
        <v>72</v>
      </c>
      <c r="R257" s="77" t="s">
        <v>1945</v>
      </c>
      <c r="S257" s="66" t="s">
        <v>1946</v>
      </c>
      <c r="T257" s="53" t="s">
        <v>98</v>
      </c>
      <c r="U257" s="53" t="s">
        <v>512</v>
      </c>
      <c r="V257" s="53" t="s">
        <v>77</v>
      </c>
      <c r="W257" s="53" t="s">
        <v>1059</v>
      </c>
      <c r="X257" s="53" t="s">
        <v>1947</v>
      </c>
      <c r="Y257" s="53" t="s">
        <v>79</v>
      </c>
      <c r="Z257" s="53" t="s">
        <v>99</v>
      </c>
      <c r="AA257" s="53" t="s">
        <v>81</v>
      </c>
      <c r="AB257" s="69" t="s">
        <v>153</v>
      </c>
      <c r="AC257" s="70"/>
      <c r="AD257" s="58" t="s">
        <v>83</v>
      </c>
      <c r="AE257" s="58"/>
      <c r="AF257" s="58"/>
      <c r="AG257" s="58" t="str">
        <f t="shared" si="10"/>
        <v>НЕТ</v>
      </c>
      <c r="AH257" s="58"/>
      <c r="AI257" s="58"/>
      <c r="AJ257" s="47" t="s">
        <v>66</v>
      </c>
      <c r="AK257" s="48" t="s">
        <v>67</v>
      </c>
      <c r="AL257" s="48" t="s">
        <v>67</v>
      </c>
      <c r="AM257" s="48" t="s">
        <v>67</v>
      </c>
      <c r="AN257" s="59"/>
      <c r="AO257" s="59"/>
      <c r="AP257" s="60"/>
      <c r="AQ257" s="60"/>
      <c r="AR257" s="60"/>
      <c r="AS257" s="60"/>
    </row>
    <row r="258" spans="1:45" s="61" customFormat="1" ht="92.25" customHeight="1" x14ac:dyDescent="0.25">
      <c r="A258" s="39">
        <v>254</v>
      </c>
      <c r="B258" s="39" t="s">
        <v>51</v>
      </c>
      <c r="C258" s="39" t="s">
        <v>1948</v>
      </c>
      <c r="D258" s="39" t="s">
        <v>53</v>
      </c>
      <c r="E258" s="39" t="s">
        <v>811</v>
      </c>
      <c r="F258" s="39" t="s">
        <v>51</v>
      </c>
      <c r="G258" s="39" t="s">
        <v>1949</v>
      </c>
      <c r="H258" s="40">
        <v>800</v>
      </c>
      <c r="I258" s="39" t="s">
        <v>1950</v>
      </c>
      <c r="J258" s="39" t="s">
        <v>57</v>
      </c>
      <c r="K258" s="39"/>
      <c r="L258" s="39"/>
      <c r="M258" s="39"/>
      <c r="N258" s="55" t="s">
        <v>58</v>
      </c>
      <c r="O258" s="56" t="s">
        <v>138</v>
      </c>
      <c r="P258" s="62">
        <v>43819</v>
      </c>
      <c r="Q258" s="56" t="s">
        <v>1951</v>
      </c>
      <c r="R258" s="56" t="s">
        <v>96</v>
      </c>
      <c r="S258" s="43" t="s">
        <v>1952</v>
      </c>
      <c r="T258" s="53" t="s">
        <v>98</v>
      </c>
      <c r="U258" s="53" t="s">
        <v>1953</v>
      </c>
      <c r="V258" s="53" t="s">
        <v>77</v>
      </c>
      <c r="W258" s="53" t="s">
        <v>1059</v>
      </c>
      <c r="X258" s="53">
        <v>8000000</v>
      </c>
      <c r="Y258" s="53" t="s">
        <v>79</v>
      </c>
      <c r="Z258" s="53" t="s">
        <v>1954</v>
      </c>
      <c r="AA258" s="53" t="s">
        <v>346</v>
      </c>
      <c r="AB258" s="57" t="s">
        <v>82</v>
      </c>
      <c r="AC258" s="57"/>
      <c r="AD258" s="58" t="s">
        <v>83</v>
      </c>
      <c r="AE258" s="58"/>
      <c r="AF258" s="58"/>
      <c r="AG258" s="58" t="str">
        <f t="shared" si="10"/>
        <v>НЕТ</v>
      </c>
      <c r="AH258" s="58"/>
      <c r="AI258" s="58"/>
      <c r="AJ258" s="65" t="s">
        <v>146</v>
      </c>
      <c r="AK258" s="65" t="s">
        <v>146</v>
      </c>
      <c r="AL258" s="65" t="s">
        <v>146</v>
      </c>
      <c r="AM258" s="65" t="s">
        <v>146</v>
      </c>
      <c r="AN258" s="59"/>
      <c r="AO258" s="59"/>
      <c r="AP258" s="60"/>
      <c r="AQ258" s="60"/>
      <c r="AR258" s="60"/>
      <c r="AS258" s="60"/>
    </row>
    <row r="259" spans="1:45" s="61" customFormat="1" ht="141.75" x14ac:dyDescent="0.25">
      <c r="A259" s="39">
        <v>255</v>
      </c>
      <c r="B259" s="39" t="s">
        <v>51</v>
      </c>
      <c r="C259" s="39" t="s">
        <v>1955</v>
      </c>
      <c r="D259" s="39" t="s">
        <v>53</v>
      </c>
      <c r="E259" s="39" t="s">
        <v>395</v>
      </c>
      <c r="F259" s="39" t="s">
        <v>51</v>
      </c>
      <c r="G259" s="39" t="s">
        <v>1956</v>
      </c>
      <c r="H259" s="40">
        <v>500</v>
      </c>
      <c r="I259" s="39" t="s">
        <v>1957</v>
      </c>
      <c r="J259" s="39" t="s">
        <v>57</v>
      </c>
      <c r="K259" s="39"/>
      <c r="L259" s="39"/>
      <c r="M259" s="39"/>
      <c r="N259" s="55" t="s">
        <v>58</v>
      </c>
      <c r="O259" s="56" t="s">
        <v>138</v>
      </c>
      <c r="P259" s="62">
        <v>43819</v>
      </c>
      <c r="Q259" s="56" t="s">
        <v>1958</v>
      </c>
      <c r="R259" s="73" t="s">
        <v>1959</v>
      </c>
      <c r="S259" s="74" t="s">
        <v>1960</v>
      </c>
      <c r="T259" s="53" t="s">
        <v>98</v>
      </c>
      <c r="U259" s="75" t="s">
        <v>1961</v>
      </c>
      <c r="V259" s="53" t="s">
        <v>77</v>
      </c>
      <c r="W259" s="53" t="s">
        <v>1059</v>
      </c>
      <c r="X259" s="75">
        <v>5000000</v>
      </c>
      <c r="Y259" s="53" t="s">
        <v>79</v>
      </c>
      <c r="Z259" s="75" t="s">
        <v>1962</v>
      </c>
      <c r="AA259" s="53" t="s">
        <v>346</v>
      </c>
      <c r="AB259" s="57" t="s">
        <v>144</v>
      </c>
      <c r="AC259" s="57"/>
      <c r="AD259" s="58" t="s">
        <v>83</v>
      </c>
      <c r="AE259" s="58"/>
      <c r="AF259" s="58"/>
      <c r="AG259" s="58" t="s">
        <v>1963</v>
      </c>
      <c r="AH259" s="58"/>
      <c r="AI259" s="58"/>
      <c r="AJ259" s="65" t="s">
        <v>146</v>
      </c>
      <c r="AK259" s="65" t="s">
        <v>146</v>
      </c>
      <c r="AL259" s="65" t="s">
        <v>146</v>
      </c>
      <c r="AM259" s="65" t="s">
        <v>146</v>
      </c>
      <c r="AN259" s="59"/>
      <c r="AO259" s="59"/>
      <c r="AP259" s="60"/>
      <c r="AQ259" s="60"/>
      <c r="AR259" s="60"/>
      <c r="AS259" s="60"/>
    </row>
    <row r="260" spans="1:45" s="61" customFormat="1" ht="159" customHeight="1" x14ac:dyDescent="0.25">
      <c r="A260" s="39">
        <v>256</v>
      </c>
      <c r="B260" s="39" t="s">
        <v>51</v>
      </c>
      <c r="C260" s="39" t="s">
        <v>1964</v>
      </c>
      <c r="D260" s="39" t="s">
        <v>53</v>
      </c>
      <c r="E260" s="39" t="s">
        <v>1965</v>
      </c>
      <c r="F260" s="39" t="s">
        <v>51</v>
      </c>
      <c r="G260" s="39" t="s">
        <v>1966</v>
      </c>
      <c r="H260" s="40">
        <v>1000</v>
      </c>
      <c r="I260" s="39" t="s">
        <v>1967</v>
      </c>
      <c r="J260" s="39" t="s">
        <v>57</v>
      </c>
      <c r="K260" s="39"/>
      <c r="L260" s="39"/>
      <c r="M260" s="39"/>
      <c r="N260" s="55" t="s">
        <v>88</v>
      </c>
      <c r="O260" s="56" t="s">
        <v>59</v>
      </c>
      <c r="P260" s="56"/>
      <c r="Q260" s="56" t="s">
        <v>1968</v>
      </c>
      <c r="R260" s="73" t="s">
        <v>1969</v>
      </c>
      <c r="S260" s="74" t="s">
        <v>1970</v>
      </c>
      <c r="T260" s="53" t="s">
        <v>98</v>
      </c>
      <c r="U260" s="53" t="s">
        <v>512</v>
      </c>
      <c r="V260" s="53" t="s">
        <v>77</v>
      </c>
      <c r="W260" s="53" t="s">
        <v>1059</v>
      </c>
      <c r="X260" s="75" t="s">
        <v>1971</v>
      </c>
      <c r="Y260" s="53" t="s">
        <v>79</v>
      </c>
      <c r="Z260" s="75" t="s">
        <v>1972</v>
      </c>
      <c r="AA260" s="75" t="s">
        <v>81</v>
      </c>
      <c r="AB260" s="57" t="s">
        <v>144</v>
      </c>
      <c r="AC260" s="57"/>
      <c r="AD260" s="58" t="s">
        <v>83</v>
      </c>
      <c r="AE260" s="58"/>
      <c r="AF260" s="58"/>
      <c r="AG260" s="58" t="s">
        <v>1963</v>
      </c>
      <c r="AH260" s="58"/>
      <c r="AI260" s="58"/>
      <c r="AJ260" s="47" t="s">
        <v>66</v>
      </c>
      <c r="AK260" s="48" t="s">
        <v>67</v>
      </c>
      <c r="AL260" s="48" t="s">
        <v>67</v>
      </c>
      <c r="AM260" s="48" t="s">
        <v>67</v>
      </c>
      <c r="AN260" s="59"/>
      <c r="AO260" s="59"/>
      <c r="AP260" s="60"/>
      <c r="AQ260" s="60"/>
      <c r="AR260" s="60"/>
      <c r="AS260" s="60"/>
    </row>
    <row r="261" spans="1:45" s="61" customFormat="1" ht="112.5" customHeight="1" x14ac:dyDescent="0.25">
      <c r="A261" s="39">
        <v>257</v>
      </c>
      <c r="B261" s="39" t="s">
        <v>51</v>
      </c>
      <c r="C261" s="39" t="s">
        <v>1973</v>
      </c>
      <c r="D261" s="39" t="s">
        <v>53</v>
      </c>
      <c r="E261" s="39" t="s">
        <v>1974</v>
      </c>
      <c r="F261" s="39" t="s">
        <v>51</v>
      </c>
      <c r="G261" s="39" t="s">
        <v>1975</v>
      </c>
      <c r="H261" s="40">
        <v>1000</v>
      </c>
      <c r="I261" s="39" t="s">
        <v>1976</v>
      </c>
      <c r="J261" s="39" t="s">
        <v>57</v>
      </c>
      <c r="K261" s="39" t="s">
        <v>1977</v>
      </c>
      <c r="L261" s="39"/>
      <c r="M261" s="39"/>
      <c r="N261" s="55" t="s">
        <v>1978</v>
      </c>
      <c r="O261" s="56" t="s">
        <v>138</v>
      </c>
      <c r="P261" s="62">
        <v>43819</v>
      </c>
      <c r="Q261" s="56" t="s">
        <v>72</v>
      </c>
      <c r="R261" s="73" t="s">
        <v>177</v>
      </c>
      <c r="S261" s="74" t="s">
        <v>1979</v>
      </c>
      <c r="T261" s="53" t="s">
        <v>98</v>
      </c>
      <c r="U261" s="75" t="s">
        <v>1980</v>
      </c>
      <c r="V261" s="75" t="s">
        <v>1980</v>
      </c>
      <c r="W261" s="75" t="s">
        <v>1980</v>
      </c>
      <c r="X261" s="75" t="s">
        <v>1980</v>
      </c>
      <c r="Y261" s="75" t="s">
        <v>1980</v>
      </c>
      <c r="Z261" s="75" t="s">
        <v>1980</v>
      </c>
      <c r="AA261" s="75" t="s">
        <v>1980</v>
      </c>
      <c r="AB261" s="57" t="s">
        <v>63</v>
      </c>
      <c r="AC261" s="57"/>
      <c r="AD261" s="58" t="s">
        <v>100</v>
      </c>
      <c r="AE261" s="58"/>
      <c r="AF261" s="58"/>
      <c r="AG261" s="58" t="str">
        <f t="shared" ref="AG261:AG266" si="11">$AG$257</f>
        <v>НЕТ</v>
      </c>
      <c r="AH261" s="58"/>
      <c r="AI261" s="58"/>
      <c r="AJ261" s="65" t="s">
        <v>146</v>
      </c>
      <c r="AK261" s="65" t="s">
        <v>146</v>
      </c>
      <c r="AL261" s="65" t="s">
        <v>146</v>
      </c>
      <c r="AM261" s="65" t="s">
        <v>146</v>
      </c>
      <c r="AN261" s="59"/>
      <c r="AO261" s="59"/>
      <c r="AP261" s="60"/>
      <c r="AQ261" s="60"/>
      <c r="AR261" s="60"/>
      <c r="AS261" s="60"/>
    </row>
    <row r="262" spans="1:45" s="61" customFormat="1" ht="74.25" customHeight="1" x14ac:dyDescent="0.25">
      <c r="A262" s="39">
        <v>258</v>
      </c>
      <c r="B262" s="39" t="s">
        <v>51</v>
      </c>
      <c r="C262" s="39" t="s">
        <v>1981</v>
      </c>
      <c r="D262" s="39" t="s">
        <v>53</v>
      </c>
      <c r="E262" s="39" t="s">
        <v>102</v>
      </c>
      <c r="F262" s="39" t="s">
        <v>51</v>
      </c>
      <c r="G262" s="39" t="s">
        <v>1982</v>
      </c>
      <c r="H262" s="40">
        <v>35.297600000000003</v>
      </c>
      <c r="I262" s="39" t="s">
        <v>1983</v>
      </c>
      <c r="J262" s="39" t="s">
        <v>57</v>
      </c>
      <c r="K262" s="39"/>
      <c r="L262" s="39"/>
      <c r="M262" s="39"/>
      <c r="N262" s="55" t="s">
        <v>105</v>
      </c>
      <c r="O262" s="56" t="s">
        <v>59</v>
      </c>
      <c r="P262" s="56"/>
      <c r="Q262" s="56" t="s">
        <v>72</v>
      </c>
      <c r="R262" s="56" t="s">
        <v>96</v>
      </c>
      <c r="S262" s="43" t="s">
        <v>1984</v>
      </c>
      <c r="T262" s="53" t="s">
        <v>98</v>
      </c>
      <c r="U262" s="53" t="s">
        <v>512</v>
      </c>
      <c r="V262" s="53" t="s">
        <v>77</v>
      </c>
      <c r="W262" s="53" t="s">
        <v>105</v>
      </c>
      <c r="X262" s="53">
        <v>352976</v>
      </c>
      <c r="Y262" s="53" t="s">
        <v>79</v>
      </c>
      <c r="Z262" s="53" t="s">
        <v>99</v>
      </c>
      <c r="AA262" s="53" t="s">
        <v>81</v>
      </c>
      <c r="AB262" s="57"/>
      <c r="AC262" s="57"/>
      <c r="AD262" s="58" t="s">
        <v>1985</v>
      </c>
      <c r="AE262" s="58"/>
      <c r="AF262" s="58"/>
      <c r="AG262" s="58" t="str">
        <f t="shared" si="11"/>
        <v>НЕТ</v>
      </c>
      <c r="AH262" s="58"/>
      <c r="AI262" s="58"/>
      <c r="AJ262" s="47" t="s">
        <v>66</v>
      </c>
      <c r="AK262" s="48" t="s">
        <v>67</v>
      </c>
      <c r="AL262" s="48" t="s">
        <v>67</v>
      </c>
      <c r="AM262" s="48" t="s">
        <v>67</v>
      </c>
      <c r="AN262" s="59"/>
      <c r="AO262" s="59"/>
      <c r="AP262" s="60"/>
      <c r="AQ262" s="60"/>
      <c r="AR262" s="60"/>
      <c r="AS262" s="60"/>
    </row>
    <row r="263" spans="1:45" s="61" customFormat="1" ht="78.75" customHeight="1" x14ac:dyDescent="0.25">
      <c r="A263" s="39">
        <v>259</v>
      </c>
      <c r="B263" s="39" t="s">
        <v>51</v>
      </c>
      <c r="C263" s="39" t="s">
        <v>1986</v>
      </c>
      <c r="D263" s="39" t="s">
        <v>53</v>
      </c>
      <c r="E263" s="39" t="s">
        <v>102</v>
      </c>
      <c r="F263" s="39" t="s">
        <v>51</v>
      </c>
      <c r="G263" s="39" t="s">
        <v>1987</v>
      </c>
      <c r="H263" s="40">
        <v>15306.662200000001</v>
      </c>
      <c r="I263" s="39" t="s">
        <v>1988</v>
      </c>
      <c r="J263" s="39" t="s">
        <v>57</v>
      </c>
      <c r="K263" s="39"/>
      <c r="L263" s="39"/>
      <c r="M263" s="39"/>
      <c r="N263" s="55" t="s">
        <v>105</v>
      </c>
      <c r="O263" s="56" t="s">
        <v>138</v>
      </c>
      <c r="P263" s="62">
        <v>43819</v>
      </c>
      <c r="Q263" s="56" t="s">
        <v>72</v>
      </c>
      <c r="R263" s="56" t="s">
        <v>96</v>
      </c>
      <c r="S263" s="43" t="s">
        <v>1989</v>
      </c>
      <c r="T263" s="53" t="s">
        <v>91</v>
      </c>
      <c r="U263" s="53" t="s">
        <v>512</v>
      </c>
      <c r="V263" s="53" t="s">
        <v>77</v>
      </c>
      <c r="W263" s="53" t="s">
        <v>105</v>
      </c>
      <c r="X263" s="53">
        <v>153066622</v>
      </c>
      <c r="Y263" s="53" t="s">
        <v>79</v>
      </c>
      <c r="Z263" s="53" t="s">
        <v>99</v>
      </c>
      <c r="AA263" s="53" t="s">
        <v>81</v>
      </c>
      <c r="AB263" s="57"/>
      <c r="AC263" s="57"/>
      <c r="AD263" s="58" t="s">
        <v>1985</v>
      </c>
      <c r="AE263" s="58"/>
      <c r="AF263" s="58"/>
      <c r="AG263" s="58" t="str">
        <f t="shared" si="11"/>
        <v>НЕТ</v>
      </c>
      <c r="AH263" s="58"/>
      <c r="AI263" s="58"/>
      <c r="AJ263" s="65" t="s">
        <v>146</v>
      </c>
      <c r="AK263" s="65" t="s">
        <v>146</v>
      </c>
      <c r="AL263" s="65" t="s">
        <v>146</v>
      </c>
      <c r="AM263" s="65" t="s">
        <v>146</v>
      </c>
      <c r="AN263" s="59"/>
      <c r="AO263" s="59"/>
      <c r="AP263" s="60"/>
      <c r="AQ263" s="60"/>
      <c r="AR263" s="60"/>
      <c r="AS263" s="60"/>
    </row>
    <row r="264" spans="1:45" s="61" customFormat="1" ht="63.75" customHeight="1" x14ac:dyDescent="0.25">
      <c r="A264" s="39">
        <v>260</v>
      </c>
      <c r="B264" s="39" t="s">
        <v>51</v>
      </c>
      <c r="C264" s="39" t="s">
        <v>1990</v>
      </c>
      <c r="D264" s="39" t="s">
        <v>53</v>
      </c>
      <c r="E264" s="39" t="s">
        <v>102</v>
      </c>
      <c r="F264" s="39" t="s">
        <v>51</v>
      </c>
      <c r="G264" s="39" t="s">
        <v>1991</v>
      </c>
      <c r="H264" s="40">
        <v>1677.0392999999999</v>
      </c>
      <c r="I264" s="39" t="s">
        <v>1992</v>
      </c>
      <c r="J264" s="39" t="s">
        <v>57</v>
      </c>
      <c r="K264" s="39"/>
      <c r="L264" s="39"/>
      <c r="M264" s="39"/>
      <c r="N264" s="55" t="s">
        <v>105</v>
      </c>
      <c r="O264" s="56" t="s">
        <v>138</v>
      </c>
      <c r="P264" s="62">
        <v>43819</v>
      </c>
      <c r="Q264" s="56" t="s">
        <v>72</v>
      </c>
      <c r="R264" s="56" t="s">
        <v>96</v>
      </c>
      <c r="S264" s="43" t="s">
        <v>1993</v>
      </c>
      <c r="T264" s="53" t="s">
        <v>91</v>
      </c>
      <c r="U264" s="53" t="s">
        <v>512</v>
      </c>
      <c r="V264" s="53" t="s">
        <v>77</v>
      </c>
      <c r="W264" s="53" t="s">
        <v>105</v>
      </c>
      <c r="X264" s="53">
        <v>16770393</v>
      </c>
      <c r="Y264" s="53" t="s">
        <v>79</v>
      </c>
      <c r="Z264" s="53" t="s">
        <v>99</v>
      </c>
      <c r="AA264" s="53" t="s">
        <v>81</v>
      </c>
      <c r="AB264" s="57"/>
      <c r="AC264" s="57"/>
      <c r="AD264" s="58" t="s">
        <v>1985</v>
      </c>
      <c r="AE264" s="58"/>
      <c r="AF264" s="58"/>
      <c r="AG264" s="58" t="str">
        <f t="shared" si="11"/>
        <v>НЕТ</v>
      </c>
      <c r="AH264" s="58"/>
      <c r="AI264" s="58"/>
      <c r="AJ264" s="65" t="s">
        <v>146</v>
      </c>
      <c r="AK264" s="65" t="s">
        <v>146</v>
      </c>
      <c r="AL264" s="65" t="s">
        <v>146</v>
      </c>
      <c r="AM264" s="65" t="s">
        <v>146</v>
      </c>
      <c r="AN264" s="59"/>
      <c r="AO264" s="59"/>
      <c r="AP264" s="60"/>
      <c r="AQ264" s="60"/>
      <c r="AR264" s="60"/>
      <c r="AS264" s="60"/>
    </row>
    <row r="265" spans="1:45" s="61" customFormat="1" ht="178.5" customHeight="1" x14ac:dyDescent="0.25">
      <c r="A265" s="39">
        <v>261</v>
      </c>
      <c r="B265" s="39" t="s">
        <v>51</v>
      </c>
      <c r="C265" s="39" t="s">
        <v>1994</v>
      </c>
      <c r="D265" s="39" t="s">
        <v>53</v>
      </c>
      <c r="E265" s="39" t="s">
        <v>1995</v>
      </c>
      <c r="F265" s="39" t="s">
        <v>51</v>
      </c>
      <c r="G265" s="39" t="s">
        <v>1996</v>
      </c>
      <c r="H265" s="40">
        <v>1000</v>
      </c>
      <c r="I265" s="39" t="s">
        <v>1997</v>
      </c>
      <c r="J265" s="39" t="s">
        <v>57</v>
      </c>
      <c r="K265" s="39"/>
      <c r="L265" s="39"/>
      <c r="M265" s="39"/>
      <c r="N265" s="55" t="s">
        <v>1998</v>
      </c>
      <c r="O265" s="56" t="s">
        <v>138</v>
      </c>
      <c r="P265" s="62">
        <v>43819</v>
      </c>
      <c r="Q265" s="56" t="s">
        <v>1999</v>
      </c>
      <c r="R265" s="56" t="s">
        <v>2000</v>
      </c>
      <c r="S265" s="43" t="s">
        <v>2001</v>
      </c>
      <c r="T265" s="53" t="s">
        <v>91</v>
      </c>
      <c r="U265" s="53" t="s">
        <v>512</v>
      </c>
      <c r="V265" s="53" t="s">
        <v>77</v>
      </c>
      <c r="W265" s="53" t="s">
        <v>88</v>
      </c>
      <c r="X265" s="53">
        <v>10000000</v>
      </c>
      <c r="Y265" s="53" t="s">
        <v>79</v>
      </c>
      <c r="Z265" s="53" t="s">
        <v>2002</v>
      </c>
      <c r="AA265" s="53" t="s">
        <v>81</v>
      </c>
      <c r="AB265" s="57" t="s">
        <v>82</v>
      </c>
      <c r="AC265" s="57"/>
      <c r="AD265" s="58" t="s">
        <v>83</v>
      </c>
      <c r="AE265" s="58"/>
      <c r="AF265" s="58"/>
      <c r="AG265" s="58" t="str">
        <f t="shared" si="11"/>
        <v>НЕТ</v>
      </c>
      <c r="AH265" s="58"/>
      <c r="AI265" s="58"/>
      <c r="AJ265" s="65" t="s">
        <v>146</v>
      </c>
      <c r="AK265" s="65" t="s">
        <v>146</v>
      </c>
      <c r="AL265" s="65" t="s">
        <v>146</v>
      </c>
      <c r="AM265" s="65" t="s">
        <v>146</v>
      </c>
      <c r="AN265" s="59"/>
      <c r="AO265" s="59"/>
      <c r="AP265" s="60"/>
      <c r="AQ265" s="60"/>
      <c r="AR265" s="60"/>
      <c r="AS265" s="60"/>
    </row>
    <row r="266" spans="1:45" s="61" customFormat="1" ht="110.25" x14ac:dyDescent="0.25">
      <c r="A266" s="39">
        <v>262</v>
      </c>
      <c r="B266" s="39" t="s">
        <v>51</v>
      </c>
      <c r="C266" s="39" t="s">
        <v>2003</v>
      </c>
      <c r="D266" s="39" t="s">
        <v>53</v>
      </c>
      <c r="E266" s="39" t="s">
        <v>2004</v>
      </c>
      <c r="F266" s="39" t="s">
        <v>51</v>
      </c>
      <c r="G266" s="39" t="s">
        <v>2005</v>
      </c>
      <c r="H266" s="40">
        <v>1000</v>
      </c>
      <c r="I266" s="39" t="s">
        <v>2006</v>
      </c>
      <c r="J266" s="39" t="s">
        <v>57</v>
      </c>
      <c r="K266" s="39"/>
      <c r="L266" s="39"/>
      <c r="M266" s="39"/>
      <c r="N266" s="55" t="s">
        <v>105</v>
      </c>
      <c r="O266" s="56" t="s">
        <v>59</v>
      </c>
      <c r="P266" s="56"/>
      <c r="Q266" s="56" t="s">
        <v>2007</v>
      </c>
      <c r="R266" s="73" t="s">
        <v>2008</v>
      </c>
      <c r="S266" s="74" t="s">
        <v>2009</v>
      </c>
      <c r="T266" s="53" t="s">
        <v>91</v>
      </c>
      <c r="U266" s="53" t="s">
        <v>512</v>
      </c>
      <c r="V266" s="53" t="s">
        <v>77</v>
      </c>
      <c r="W266" s="53" t="s">
        <v>105</v>
      </c>
      <c r="X266" s="75">
        <v>10000000</v>
      </c>
      <c r="Y266" s="53" t="s">
        <v>79</v>
      </c>
      <c r="Z266" s="75" t="s">
        <v>2010</v>
      </c>
      <c r="AA266" s="53" t="s">
        <v>81</v>
      </c>
      <c r="AB266" s="57" t="s">
        <v>63</v>
      </c>
      <c r="AC266" s="57"/>
      <c r="AD266" s="58" t="s">
        <v>64</v>
      </c>
      <c r="AE266" s="58"/>
      <c r="AF266" s="58"/>
      <c r="AG266" s="58" t="str">
        <f t="shared" si="11"/>
        <v>НЕТ</v>
      </c>
      <c r="AH266" s="58"/>
      <c r="AI266" s="58"/>
      <c r="AJ266" s="47" t="s">
        <v>66</v>
      </c>
      <c r="AK266" s="48" t="s">
        <v>67</v>
      </c>
      <c r="AL266" s="48" t="s">
        <v>67</v>
      </c>
      <c r="AM266" s="48" t="s">
        <v>67</v>
      </c>
      <c r="AN266" s="59"/>
      <c r="AO266" s="59"/>
      <c r="AP266" s="60"/>
      <c r="AQ266" s="60"/>
      <c r="AR266" s="60"/>
      <c r="AS266" s="60"/>
    </row>
    <row r="267" spans="1:45" s="61" customFormat="1" ht="157.5" customHeight="1" x14ac:dyDescent="0.25">
      <c r="A267" s="39">
        <v>263</v>
      </c>
      <c r="B267" s="39" t="s">
        <v>51</v>
      </c>
      <c r="C267" s="39" t="s">
        <v>2011</v>
      </c>
      <c r="D267" s="39" t="s">
        <v>53</v>
      </c>
      <c r="E267" s="39" t="s">
        <v>2012</v>
      </c>
      <c r="F267" s="39" t="s">
        <v>51</v>
      </c>
      <c r="G267" s="39" t="s">
        <v>2013</v>
      </c>
      <c r="H267" s="40">
        <v>501.41430000000003</v>
      </c>
      <c r="I267" s="39" t="s">
        <v>2014</v>
      </c>
      <c r="J267" s="39" t="s">
        <v>57</v>
      </c>
      <c r="K267" s="39"/>
      <c r="L267" s="39"/>
      <c r="M267" s="39"/>
      <c r="N267" s="55" t="s">
        <v>58</v>
      </c>
      <c r="O267" s="56" t="s">
        <v>59</v>
      </c>
      <c r="P267" s="56"/>
      <c r="Q267" s="56" t="s">
        <v>72</v>
      </c>
      <c r="R267" s="56" t="s">
        <v>2015</v>
      </c>
      <c r="S267" s="43" t="s">
        <v>2016</v>
      </c>
      <c r="T267" s="53" t="s">
        <v>91</v>
      </c>
      <c r="U267" s="53" t="s">
        <v>512</v>
      </c>
      <c r="V267" s="53" t="s">
        <v>77</v>
      </c>
      <c r="W267" s="53" t="s">
        <v>58</v>
      </c>
      <c r="X267" s="53" t="s">
        <v>2017</v>
      </c>
      <c r="Y267" s="53" t="s">
        <v>79</v>
      </c>
      <c r="Z267" s="53" t="s">
        <v>2018</v>
      </c>
      <c r="AA267" s="53" t="s">
        <v>81</v>
      </c>
      <c r="AB267" s="57" t="s">
        <v>82</v>
      </c>
      <c r="AC267" s="57"/>
      <c r="AD267" s="58" t="s">
        <v>83</v>
      </c>
      <c r="AE267" s="58"/>
      <c r="AF267" s="58"/>
      <c r="AG267" s="58" t="str">
        <f>$AG$264</f>
        <v>НЕТ</v>
      </c>
      <c r="AH267" s="58"/>
      <c r="AI267" s="58"/>
      <c r="AJ267" s="47" t="s">
        <v>66</v>
      </c>
      <c r="AK267" s="48" t="s">
        <v>67</v>
      </c>
      <c r="AL267" s="48" t="s">
        <v>67</v>
      </c>
      <c r="AM267" s="48" t="s">
        <v>67</v>
      </c>
      <c r="AN267" s="59"/>
      <c r="AO267" s="59"/>
      <c r="AP267" s="60"/>
      <c r="AQ267" s="60"/>
      <c r="AR267" s="60"/>
      <c r="AS267" s="60"/>
    </row>
    <row r="268" spans="1:45" s="61" customFormat="1" ht="87.75" customHeight="1" x14ac:dyDescent="0.25">
      <c r="A268" s="39">
        <v>264</v>
      </c>
      <c r="B268" s="39" t="s">
        <v>51</v>
      </c>
      <c r="C268" s="39" t="s">
        <v>2019</v>
      </c>
      <c r="D268" s="39" t="s">
        <v>53</v>
      </c>
      <c r="E268" s="39" t="s">
        <v>69</v>
      </c>
      <c r="F268" s="39" t="s">
        <v>51</v>
      </c>
      <c r="G268" s="39" t="s">
        <v>2020</v>
      </c>
      <c r="H268" s="40">
        <v>9670.7589000000007</v>
      </c>
      <c r="I268" s="39" t="s">
        <v>2021</v>
      </c>
      <c r="J268" s="39" t="s">
        <v>57</v>
      </c>
      <c r="K268" s="39"/>
      <c r="L268" s="39"/>
      <c r="M268" s="39"/>
      <c r="N268" s="55" t="s">
        <v>58</v>
      </c>
      <c r="O268" s="56" t="s">
        <v>138</v>
      </c>
      <c r="P268" s="62">
        <v>43819</v>
      </c>
      <c r="Q268" s="56" t="s">
        <v>2022</v>
      </c>
      <c r="R268" s="56" t="s">
        <v>96</v>
      </c>
      <c r="S268" s="43" t="s">
        <v>2023</v>
      </c>
      <c r="T268" s="53" t="s">
        <v>91</v>
      </c>
      <c r="U268" s="53" t="s">
        <v>512</v>
      </c>
      <c r="V268" s="53" t="s">
        <v>77</v>
      </c>
      <c r="W268" s="53" t="s">
        <v>58</v>
      </c>
      <c r="X268" s="53">
        <v>82601990</v>
      </c>
      <c r="Y268" s="53" t="s">
        <v>79</v>
      </c>
      <c r="Z268" s="53" t="s">
        <v>99</v>
      </c>
      <c r="AA268" s="53" t="s">
        <v>81</v>
      </c>
      <c r="AB268" s="57" t="s">
        <v>82</v>
      </c>
      <c r="AC268" s="57"/>
      <c r="AD268" s="58" t="s">
        <v>83</v>
      </c>
      <c r="AE268" s="58"/>
      <c r="AF268" s="58"/>
      <c r="AG268" s="64" t="str">
        <f>[1]сортировка!$I$52</f>
        <v>от 2.11.2018 № 13-ЕТ-06/39631/18</v>
      </c>
      <c r="AH268" s="58"/>
      <c r="AI268" s="58"/>
      <c r="AJ268" s="65" t="s">
        <v>146</v>
      </c>
      <c r="AK268" s="65" t="s">
        <v>146</v>
      </c>
      <c r="AL268" s="65" t="s">
        <v>146</v>
      </c>
      <c r="AM268" s="65" t="s">
        <v>146</v>
      </c>
      <c r="AN268" s="59"/>
      <c r="AO268" s="59"/>
      <c r="AP268" s="60"/>
      <c r="AQ268" s="60"/>
      <c r="AR268" s="60"/>
      <c r="AS268" s="60"/>
    </row>
    <row r="269" spans="1:45" s="61" customFormat="1" ht="94.5" x14ac:dyDescent="0.25">
      <c r="A269" s="39">
        <v>265</v>
      </c>
      <c r="B269" s="39" t="s">
        <v>51</v>
      </c>
      <c r="C269" s="39" t="s">
        <v>2024</v>
      </c>
      <c r="D269" s="39" t="s">
        <v>53</v>
      </c>
      <c r="E269" s="39" t="s">
        <v>2025</v>
      </c>
      <c r="F269" s="39" t="s">
        <v>51</v>
      </c>
      <c r="G269" s="39" t="s">
        <v>2026</v>
      </c>
      <c r="H269" s="40">
        <v>1469.48</v>
      </c>
      <c r="I269" s="39" t="s">
        <v>2027</v>
      </c>
      <c r="J269" s="39" t="s">
        <v>57</v>
      </c>
      <c r="K269" s="39"/>
      <c r="L269" s="39"/>
      <c r="M269" s="39"/>
      <c r="N269" s="55" t="s">
        <v>58</v>
      </c>
      <c r="O269" s="56" t="s">
        <v>59</v>
      </c>
      <c r="P269" s="56"/>
      <c r="Q269" s="56" t="s">
        <v>72</v>
      </c>
      <c r="R269" s="73" t="s">
        <v>2028</v>
      </c>
      <c r="S269" s="74" t="s">
        <v>2029</v>
      </c>
      <c r="T269" s="53" t="s">
        <v>91</v>
      </c>
      <c r="U269" s="53" t="s">
        <v>512</v>
      </c>
      <c r="V269" s="53" t="s">
        <v>77</v>
      </c>
      <c r="W269" s="53" t="s">
        <v>58</v>
      </c>
      <c r="X269" s="75">
        <v>14694800</v>
      </c>
      <c r="Y269" s="53" t="s">
        <v>79</v>
      </c>
      <c r="Z269" s="53" t="s">
        <v>99</v>
      </c>
      <c r="AA269" s="53" t="s">
        <v>81</v>
      </c>
      <c r="AB269" s="57" t="s">
        <v>144</v>
      </c>
      <c r="AC269" s="57"/>
      <c r="AD269" s="58" t="s">
        <v>83</v>
      </c>
      <c r="AE269" s="58"/>
      <c r="AF269" s="58"/>
      <c r="AG269" s="58" t="str">
        <f>$AG$264</f>
        <v>НЕТ</v>
      </c>
      <c r="AH269" s="58"/>
      <c r="AI269" s="58"/>
      <c r="AJ269" s="47" t="s">
        <v>66</v>
      </c>
      <c r="AK269" s="48" t="s">
        <v>67</v>
      </c>
      <c r="AL269" s="48" t="s">
        <v>67</v>
      </c>
      <c r="AM269" s="48" t="s">
        <v>67</v>
      </c>
      <c r="AN269" s="59"/>
      <c r="AO269" s="59"/>
      <c r="AP269" s="60"/>
      <c r="AQ269" s="60"/>
      <c r="AR269" s="60"/>
      <c r="AS269" s="60"/>
    </row>
    <row r="270" spans="1:45" s="61" customFormat="1" ht="91.5" customHeight="1" x14ac:dyDescent="0.25">
      <c r="A270" s="39">
        <v>266</v>
      </c>
      <c r="B270" s="39" t="s">
        <v>51</v>
      </c>
      <c r="C270" s="39" t="s">
        <v>2030</v>
      </c>
      <c r="D270" s="39" t="s">
        <v>53</v>
      </c>
      <c r="E270" s="39" t="s">
        <v>69</v>
      </c>
      <c r="F270" s="39" t="s">
        <v>51</v>
      </c>
      <c r="G270" s="39" t="s">
        <v>2031</v>
      </c>
      <c r="H270" s="40">
        <v>1000</v>
      </c>
      <c r="I270" s="39" t="s">
        <v>2032</v>
      </c>
      <c r="J270" s="39" t="s">
        <v>57</v>
      </c>
      <c r="K270" s="39"/>
      <c r="L270" s="39"/>
      <c r="M270" s="39"/>
      <c r="N270" s="55" t="s">
        <v>88</v>
      </c>
      <c r="O270" s="56" t="s">
        <v>59</v>
      </c>
      <c r="P270" s="56"/>
      <c r="Q270" s="56" t="s">
        <v>2033</v>
      </c>
      <c r="R270" s="56" t="s">
        <v>96</v>
      </c>
      <c r="S270" s="43" t="s">
        <v>2034</v>
      </c>
      <c r="T270" s="53" t="s">
        <v>91</v>
      </c>
      <c r="U270" s="53" t="s">
        <v>512</v>
      </c>
      <c r="V270" s="53" t="s">
        <v>77</v>
      </c>
      <c r="W270" s="53" t="s">
        <v>88</v>
      </c>
      <c r="X270" s="53">
        <v>10000000</v>
      </c>
      <c r="Y270" s="53" t="s">
        <v>79</v>
      </c>
      <c r="Z270" s="53" t="s">
        <v>2035</v>
      </c>
      <c r="AA270" s="53" t="s">
        <v>81</v>
      </c>
      <c r="AB270" s="57" t="s">
        <v>82</v>
      </c>
      <c r="AC270" s="57"/>
      <c r="AD270" s="58" t="s">
        <v>83</v>
      </c>
      <c r="AE270" s="58"/>
      <c r="AF270" s="58"/>
      <c r="AG270" s="58" t="str">
        <f>$AG$264</f>
        <v>НЕТ</v>
      </c>
      <c r="AH270" s="58"/>
      <c r="AI270" s="58"/>
      <c r="AJ270" s="47" t="s">
        <v>66</v>
      </c>
      <c r="AK270" s="48" t="s">
        <v>67</v>
      </c>
      <c r="AL270" s="48" t="s">
        <v>67</v>
      </c>
      <c r="AM270" s="48" t="s">
        <v>67</v>
      </c>
      <c r="AN270" s="59"/>
      <c r="AO270" s="59"/>
      <c r="AP270" s="60"/>
      <c r="AQ270" s="60"/>
      <c r="AR270" s="60"/>
      <c r="AS270" s="60"/>
    </row>
    <row r="271" spans="1:45" s="61" customFormat="1" ht="124.5" customHeight="1" x14ac:dyDescent="0.25">
      <c r="A271" s="39">
        <v>267</v>
      </c>
      <c r="B271" s="39" t="s">
        <v>51</v>
      </c>
      <c r="C271" s="39" t="s">
        <v>2036</v>
      </c>
      <c r="D271" s="39" t="s">
        <v>53</v>
      </c>
      <c r="E271" s="39" t="s">
        <v>69</v>
      </c>
      <c r="F271" s="39" t="s">
        <v>51</v>
      </c>
      <c r="G271" s="39" t="s">
        <v>2037</v>
      </c>
      <c r="H271" s="40">
        <v>800</v>
      </c>
      <c r="I271" s="39" t="s">
        <v>2038</v>
      </c>
      <c r="J271" s="39" t="s">
        <v>57</v>
      </c>
      <c r="K271" s="39"/>
      <c r="L271" s="39"/>
      <c r="M271" s="39"/>
      <c r="N271" s="77" t="s">
        <v>88</v>
      </c>
      <c r="O271" s="56" t="s">
        <v>59</v>
      </c>
      <c r="P271" s="56"/>
      <c r="Q271" s="56" t="s">
        <v>2039</v>
      </c>
      <c r="R271" s="77" t="s">
        <v>2040</v>
      </c>
      <c r="S271" s="66" t="s">
        <v>2041</v>
      </c>
      <c r="T271" s="53" t="s">
        <v>91</v>
      </c>
      <c r="U271" s="53" t="s">
        <v>512</v>
      </c>
      <c r="V271" s="53" t="s">
        <v>77</v>
      </c>
      <c r="W271" s="53" t="s">
        <v>88</v>
      </c>
      <c r="X271" s="72">
        <v>8000000</v>
      </c>
      <c r="Y271" s="53" t="s">
        <v>79</v>
      </c>
      <c r="Z271" s="53" t="s">
        <v>2042</v>
      </c>
      <c r="AA271" s="53" t="s">
        <v>81</v>
      </c>
      <c r="AB271" s="69" t="s">
        <v>153</v>
      </c>
      <c r="AC271" s="70"/>
      <c r="AD271" s="71" t="s">
        <v>83</v>
      </c>
      <c r="AE271" s="71"/>
      <c r="AF271" s="71"/>
      <c r="AG271" s="58" t="str">
        <f>$AG$264</f>
        <v>НЕТ</v>
      </c>
      <c r="AH271" s="71"/>
      <c r="AI271" s="71"/>
      <c r="AJ271" s="47" t="s">
        <v>66</v>
      </c>
      <c r="AK271" s="48" t="s">
        <v>67</v>
      </c>
      <c r="AL271" s="48" t="s">
        <v>67</v>
      </c>
      <c r="AM271" s="48" t="s">
        <v>67</v>
      </c>
      <c r="AN271" s="59"/>
      <c r="AO271" s="59"/>
      <c r="AP271" s="60"/>
      <c r="AQ271" s="60"/>
      <c r="AR271" s="60"/>
      <c r="AS271" s="60"/>
    </row>
    <row r="272" spans="1:45" s="61" customFormat="1" ht="141.75" x14ac:dyDescent="0.25">
      <c r="A272" s="39">
        <v>268</v>
      </c>
      <c r="B272" s="39" t="s">
        <v>51</v>
      </c>
      <c r="C272" s="39" t="s">
        <v>2043</v>
      </c>
      <c r="D272" s="39" t="s">
        <v>53</v>
      </c>
      <c r="E272" s="39" t="s">
        <v>1320</v>
      </c>
      <c r="F272" s="39" t="s">
        <v>51</v>
      </c>
      <c r="G272" s="39" t="s">
        <v>1321</v>
      </c>
      <c r="H272" s="40">
        <v>1500</v>
      </c>
      <c r="I272" s="39" t="s">
        <v>2044</v>
      </c>
      <c r="J272" s="39" t="s">
        <v>57</v>
      </c>
      <c r="K272" s="39"/>
      <c r="L272" s="39"/>
      <c r="M272" s="39"/>
      <c r="N272" s="55" t="s">
        <v>58</v>
      </c>
      <c r="O272" s="56" t="s">
        <v>59</v>
      </c>
      <c r="P272" s="56"/>
      <c r="Q272" s="56" t="s">
        <v>2045</v>
      </c>
      <c r="R272" s="56" t="s">
        <v>2046</v>
      </c>
      <c r="S272" s="43" t="s">
        <v>2047</v>
      </c>
      <c r="T272" s="53" t="s">
        <v>91</v>
      </c>
      <c r="U272" s="53" t="s">
        <v>512</v>
      </c>
      <c r="V272" s="53" t="s">
        <v>77</v>
      </c>
      <c r="W272" s="53" t="s">
        <v>58</v>
      </c>
      <c r="X272" s="53">
        <v>15000000</v>
      </c>
      <c r="Y272" s="53" t="s">
        <v>79</v>
      </c>
      <c r="Z272" s="53" t="s">
        <v>2048</v>
      </c>
      <c r="AA272" s="53" t="s">
        <v>81</v>
      </c>
      <c r="AB272" s="57" t="s">
        <v>82</v>
      </c>
      <c r="AC272" s="57"/>
      <c r="AD272" s="58" t="s">
        <v>83</v>
      </c>
      <c r="AE272" s="58"/>
      <c r="AF272" s="58"/>
      <c r="AG272" s="58" t="str">
        <f>$AG$264</f>
        <v>НЕТ</v>
      </c>
      <c r="AH272" s="58"/>
      <c r="AI272" s="58"/>
      <c r="AJ272" s="47" t="s">
        <v>66</v>
      </c>
      <c r="AK272" s="48" t="s">
        <v>67</v>
      </c>
      <c r="AL272" s="48" t="s">
        <v>67</v>
      </c>
      <c r="AM272" s="48" t="s">
        <v>67</v>
      </c>
      <c r="AN272" s="59"/>
      <c r="AO272" s="59"/>
      <c r="AP272" s="60"/>
      <c r="AQ272" s="60"/>
      <c r="AR272" s="60"/>
      <c r="AS272" s="60"/>
    </row>
    <row r="273" spans="1:45" s="61" customFormat="1" ht="141.75" customHeight="1" x14ac:dyDescent="0.25">
      <c r="A273" s="39">
        <v>269</v>
      </c>
      <c r="B273" s="39" t="s">
        <v>51</v>
      </c>
      <c r="C273" s="39" t="s">
        <v>2036</v>
      </c>
      <c r="D273" s="39" t="s">
        <v>53</v>
      </c>
      <c r="E273" s="39" t="s">
        <v>69</v>
      </c>
      <c r="F273" s="39" t="s">
        <v>51</v>
      </c>
      <c r="G273" s="39" t="s">
        <v>2049</v>
      </c>
      <c r="H273" s="40">
        <v>900.00959999999998</v>
      </c>
      <c r="I273" s="39" t="s">
        <v>2050</v>
      </c>
      <c r="J273" s="39" t="s">
        <v>57</v>
      </c>
      <c r="K273" s="39"/>
      <c r="L273" s="39"/>
      <c r="M273" s="39"/>
      <c r="N273" s="55" t="s">
        <v>88</v>
      </c>
      <c r="O273" s="56" t="s">
        <v>59</v>
      </c>
      <c r="P273" s="56"/>
      <c r="Q273" s="56" t="s">
        <v>2051</v>
      </c>
      <c r="R273" s="56" t="s">
        <v>2052</v>
      </c>
      <c r="S273" s="43" t="s">
        <v>2053</v>
      </c>
      <c r="T273" s="53" t="s">
        <v>91</v>
      </c>
      <c r="U273" s="53" t="s">
        <v>512</v>
      </c>
      <c r="V273" s="53" t="s">
        <v>77</v>
      </c>
      <c r="W273" s="53" t="s">
        <v>88</v>
      </c>
      <c r="X273" s="53">
        <v>9000096</v>
      </c>
      <c r="Y273" s="53" t="s">
        <v>79</v>
      </c>
      <c r="Z273" s="53" t="s">
        <v>2054</v>
      </c>
      <c r="AA273" s="53" t="s">
        <v>81</v>
      </c>
      <c r="AB273" s="57"/>
      <c r="AC273" s="57"/>
      <c r="AD273" s="58" t="s">
        <v>64</v>
      </c>
      <c r="AE273" s="58"/>
      <c r="AF273" s="58"/>
      <c r="AG273" s="64" t="str">
        <f>[1]сортировка!$I$592</f>
        <v>от 18.04.2019 № МА-05/2496</v>
      </c>
      <c r="AH273" s="58"/>
      <c r="AI273" s="58"/>
      <c r="AJ273" s="47" t="s">
        <v>66</v>
      </c>
      <c r="AK273" s="48" t="s">
        <v>67</v>
      </c>
      <c r="AL273" s="48" t="s">
        <v>67</v>
      </c>
      <c r="AM273" s="48" t="s">
        <v>67</v>
      </c>
      <c r="AN273" s="59"/>
      <c r="AO273" s="59"/>
      <c r="AP273" s="60"/>
      <c r="AQ273" s="60"/>
      <c r="AR273" s="60"/>
      <c r="AS273" s="60"/>
    </row>
    <row r="274" spans="1:45" s="61" customFormat="1" ht="95.25" customHeight="1" x14ac:dyDescent="0.25">
      <c r="A274" s="39">
        <v>270</v>
      </c>
      <c r="B274" s="39" t="s">
        <v>51</v>
      </c>
      <c r="C274" s="39" t="s">
        <v>2055</v>
      </c>
      <c r="D274" s="39" t="s">
        <v>53</v>
      </c>
      <c r="E274" s="39" t="s">
        <v>69</v>
      </c>
      <c r="F274" s="39" t="s">
        <v>51</v>
      </c>
      <c r="G274" s="39" t="s">
        <v>2056</v>
      </c>
      <c r="H274" s="40">
        <v>800.12599999999998</v>
      </c>
      <c r="I274" s="39" t="s">
        <v>2057</v>
      </c>
      <c r="J274" s="39" t="s">
        <v>57</v>
      </c>
      <c r="K274" s="39"/>
      <c r="L274" s="39"/>
      <c r="M274" s="39"/>
      <c r="N274" s="55" t="s">
        <v>88</v>
      </c>
      <c r="O274" s="56" t="s">
        <v>59</v>
      </c>
      <c r="P274" s="56"/>
      <c r="Q274" s="56" t="s">
        <v>2058</v>
      </c>
      <c r="R274" s="56" t="s">
        <v>2059</v>
      </c>
      <c r="S274" s="43" t="s">
        <v>2060</v>
      </c>
      <c r="T274" s="53" t="s">
        <v>91</v>
      </c>
      <c r="U274" s="53" t="s">
        <v>512</v>
      </c>
      <c r="V274" s="53" t="s">
        <v>77</v>
      </c>
      <c r="W274" s="53" t="s">
        <v>88</v>
      </c>
      <c r="X274" s="53">
        <v>8001260</v>
      </c>
      <c r="Y274" s="53" t="s">
        <v>79</v>
      </c>
      <c r="Z274" s="53" t="s">
        <v>2061</v>
      </c>
      <c r="AA274" s="53" t="s">
        <v>81</v>
      </c>
      <c r="AB274" s="57" t="s">
        <v>82</v>
      </c>
      <c r="AC274" s="57"/>
      <c r="AD274" s="58" t="s">
        <v>83</v>
      </c>
      <c r="AE274" s="58"/>
      <c r="AF274" s="58"/>
      <c r="AG274" s="64" t="str">
        <f>[1]сортировка!$I$632</f>
        <v>от 04.06.2019 № ма-07/3624</v>
      </c>
      <c r="AH274" s="58"/>
      <c r="AI274" s="58"/>
      <c r="AJ274" s="47" t="s">
        <v>66</v>
      </c>
      <c r="AK274" s="48" t="s">
        <v>67</v>
      </c>
      <c r="AL274" s="48" t="s">
        <v>67</v>
      </c>
      <c r="AM274" s="48" t="s">
        <v>67</v>
      </c>
      <c r="AN274" s="59"/>
      <c r="AO274" s="59"/>
      <c r="AP274" s="60"/>
      <c r="AQ274" s="60"/>
      <c r="AR274" s="60"/>
      <c r="AS274" s="60"/>
    </row>
    <row r="275" spans="1:45" s="61" customFormat="1" ht="98.25" customHeight="1" x14ac:dyDescent="0.25">
      <c r="A275" s="39">
        <v>271</v>
      </c>
      <c r="B275" s="39" t="s">
        <v>51</v>
      </c>
      <c r="C275" s="39" t="s">
        <v>2062</v>
      </c>
      <c r="D275" s="39" t="s">
        <v>53</v>
      </c>
      <c r="E275" s="39" t="s">
        <v>69</v>
      </c>
      <c r="F275" s="39" t="s">
        <v>51</v>
      </c>
      <c r="G275" s="39" t="s">
        <v>2063</v>
      </c>
      <c r="H275" s="40">
        <v>2461.5727999999999</v>
      </c>
      <c r="I275" s="39" t="s">
        <v>2064</v>
      </c>
      <c r="J275" s="39" t="s">
        <v>57</v>
      </c>
      <c r="K275" s="39"/>
      <c r="L275" s="39"/>
      <c r="M275" s="39"/>
      <c r="N275" s="55" t="s">
        <v>58</v>
      </c>
      <c r="O275" s="56" t="s">
        <v>59</v>
      </c>
      <c r="P275" s="56"/>
      <c r="Q275" s="56" t="s">
        <v>72</v>
      </c>
      <c r="R275" s="56" t="s">
        <v>96</v>
      </c>
      <c r="S275" s="43" t="s">
        <v>2065</v>
      </c>
      <c r="T275" s="53" t="s">
        <v>91</v>
      </c>
      <c r="U275" s="53" t="s">
        <v>512</v>
      </c>
      <c r="V275" s="53" t="s">
        <v>77</v>
      </c>
      <c r="W275" s="53" t="s">
        <v>58</v>
      </c>
      <c r="X275" s="53">
        <v>24615728</v>
      </c>
      <c r="Y275" s="53" t="s">
        <v>79</v>
      </c>
      <c r="Z275" s="53" t="s">
        <v>99</v>
      </c>
      <c r="AA275" s="53" t="s">
        <v>81</v>
      </c>
      <c r="AB275" s="57"/>
      <c r="AC275" s="57"/>
      <c r="AD275" s="58" t="s">
        <v>100</v>
      </c>
      <c r="AE275" s="58"/>
      <c r="AF275" s="58"/>
      <c r="AG275" s="58" t="str">
        <f t="shared" ref="AG275:AG281" si="12">$AG$264</f>
        <v>НЕТ</v>
      </c>
      <c r="AH275" s="58"/>
      <c r="AI275" s="58"/>
      <c r="AJ275" s="47" t="s">
        <v>66</v>
      </c>
      <c r="AK275" s="48" t="s">
        <v>67</v>
      </c>
      <c r="AL275" s="48" t="s">
        <v>67</v>
      </c>
      <c r="AM275" s="48" t="s">
        <v>67</v>
      </c>
      <c r="AN275" s="59"/>
      <c r="AO275" s="59"/>
      <c r="AP275" s="60"/>
      <c r="AQ275" s="60"/>
      <c r="AR275" s="60"/>
      <c r="AS275" s="60"/>
    </row>
    <row r="276" spans="1:45" s="61" customFormat="1" ht="163.5" customHeight="1" x14ac:dyDescent="0.25">
      <c r="A276" s="39">
        <v>272</v>
      </c>
      <c r="B276" s="39" t="s">
        <v>51</v>
      </c>
      <c r="C276" s="39" t="s">
        <v>2066</v>
      </c>
      <c r="D276" s="39" t="s">
        <v>53</v>
      </c>
      <c r="E276" s="39" t="s">
        <v>2067</v>
      </c>
      <c r="F276" s="39" t="s">
        <v>51</v>
      </c>
      <c r="G276" s="39" t="s">
        <v>2068</v>
      </c>
      <c r="H276" s="40">
        <v>314.2722</v>
      </c>
      <c r="I276" s="39" t="s">
        <v>2069</v>
      </c>
      <c r="J276" s="39" t="s">
        <v>57</v>
      </c>
      <c r="K276" s="39"/>
      <c r="L276" s="39"/>
      <c r="M276" s="39"/>
      <c r="N276" s="55" t="s">
        <v>58</v>
      </c>
      <c r="O276" s="56" t="s">
        <v>59</v>
      </c>
      <c r="P276" s="56"/>
      <c r="Q276" s="56" t="s">
        <v>2070</v>
      </c>
      <c r="R276" s="56" t="s">
        <v>96</v>
      </c>
      <c r="S276" s="43" t="s">
        <v>2071</v>
      </c>
      <c r="T276" s="53" t="s">
        <v>91</v>
      </c>
      <c r="U276" s="53" t="s">
        <v>512</v>
      </c>
      <c r="V276" s="53" t="s">
        <v>77</v>
      </c>
      <c r="W276" s="53" t="s">
        <v>58</v>
      </c>
      <c r="X276" s="53">
        <v>3142722</v>
      </c>
      <c r="Y276" s="53" t="s">
        <v>79</v>
      </c>
      <c r="Z276" s="53" t="s">
        <v>99</v>
      </c>
      <c r="AA276" s="53" t="s">
        <v>81</v>
      </c>
      <c r="AB276" s="57" t="s">
        <v>82</v>
      </c>
      <c r="AC276" s="57"/>
      <c r="AD276" s="58" t="s">
        <v>83</v>
      </c>
      <c r="AE276" s="58"/>
      <c r="AF276" s="58"/>
      <c r="AG276" s="58" t="str">
        <f t="shared" si="12"/>
        <v>НЕТ</v>
      </c>
      <c r="AH276" s="58"/>
      <c r="AI276" s="58"/>
      <c r="AJ276" s="47" t="s">
        <v>66</v>
      </c>
      <c r="AK276" s="48" t="s">
        <v>67</v>
      </c>
      <c r="AL276" s="48" t="s">
        <v>67</v>
      </c>
      <c r="AM276" s="48" t="s">
        <v>67</v>
      </c>
      <c r="AN276" s="59"/>
      <c r="AO276" s="59"/>
      <c r="AP276" s="60"/>
      <c r="AQ276" s="60"/>
      <c r="AR276" s="60"/>
      <c r="AS276" s="60"/>
    </row>
    <row r="277" spans="1:45" s="61" customFormat="1" ht="135" customHeight="1" x14ac:dyDescent="0.25">
      <c r="A277" s="39">
        <v>273</v>
      </c>
      <c r="B277" s="39" t="s">
        <v>51</v>
      </c>
      <c r="C277" s="39" t="s">
        <v>2072</v>
      </c>
      <c r="D277" s="39" t="s">
        <v>53</v>
      </c>
      <c r="E277" s="39" t="s">
        <v>69</v>
      </c>
      <c r="F277" s="39" t="s">
        <v>51</v>
      </c>
      <c r="G277" s="39" t="s">
        <v>2031</v>
      </c>
      <c r="H277" s="40">
        <v>600</v>
      </c>
      <c r="I277" s="39" t="s">
        <v>2073</v>
      </c>
      <c r="J277" s="39" t="s">
        <v>57</v>
      </c>
      <c r="K277" s="39"/>
      <c r="L277" s="39"/>
      <c r="M277" s="39"/>
      <c r="N277" s="55" t="s">
        <v>58</v>
      </c>
      <c r="O277" s="56" t="s">
        <v>59</v>
      </c>
      <c r="P277" s="56"/>
      <c r="Q277" s="56" t="s">
        <v>2074</v>
      </c>
      <c r="R277" s="77" t="s">
        <v>2075</v>
      </c>
      <c r="S277" s="66" t="s">
        <v>2076</v>
      </c>
      <c r="T277" s="53" t="s">
        <v>91</v>
      </c>
      <c r="U277" s="53" t="s">
        <v>512</v>
      </c>
      <c r="V277" s="53" t="s">
        <v>77</v>
      </c>
      <c r="W277" s="53" t="s">
        <v>88</v>
      </c>
      <c r="X277" s="72">
        <v>6000000</v>
      </c>
      <c r="Y277" s="53" t="s">
        <v>79</v>
      </c>
      <c r="Z277" s="53" t="s">
        <v>2077</v>
      </c>
      <c r="AA277" s="53" t="s">
        <v>81</v>
      </c>
      <c r="AB277" s="69" t="s">
        <v>153</v>
      </c>
      <c r="AC277" s="70"/>
      <c r="AD277" s="71" t="s">
        <v>83</v>
      </c>
      <c r="AE277" s="71"/>
      <c r="AF277" s="71"/>
      <c r="AG277" s="58" t="str">
        <f t="shared" si="12"/>
        <v>НЕТ</v>
      </c>
      <c r="AH277" s="71"/>
      <c r="AI277" s="71"/>
      <c r="AJ277" s="47" t="s">
        <v>66</v>
      </c>
      <c r="AK277" s="48" t="s">
        <v>67</v>
      </c>
      <c r="AL277" s="48" t="s">
        <v>67</v>
      </c>
      <c r="AM277" s="48" t="s">
        <v>67</v>
      </c>
      <c r="AN277" s="59"/>
      <c r="AO277" s="59"/>
      <c r="AP277" s="60"/>
      <c r="AQ277" s="60"/>
      <c r="AR277" s="60"/>
      <c r="AS277" s="60"/>
    </row>
    <row r="278" spans="1:45" s="61" customFormat="1" ht="91.5" customHeight="1" x14ac:dyDescent="0.25">
      <c r="A278" s="39">
        <v>274</v>
      </c>
      <c r="B278" s="39" t="s">
        <v>51</v>
      </c>
      <c r="C278" s="39" t="s">
        <v>2078</v>
      </c>
      <c r="D278" s="39" t="s">
        <v>53</v>
      </c>
      <c r="E278" s="39" t="s">
        <v>2079</v>
      </c>
      <c r="F278" s="39" t="s">
        <v>51</v>
      </c>
      <c r="G278" s="39" t="s">
        <v>2080</v>
      </c>
      <c r="H278" s="40">
        <v>1972.9331</v>
      </c>
      <c r="I278" s="39" t="s">
        <v>2081</v>
      </c>
      <c r="J278" s="39" t="s">
        <v>57</v>
      </c>
      <c r="K278" s="39"/>
      <c r="L278" s="39"/>
      <c r="M278" s="39"/>
      <c r="N278" s="55" t="s">
        <v>58</v>
      </c>
      <c r="O278" s="56" t="s">
        <v>138</v>
      </c>
      <c r="P278" s="62">
        <v>43819</v>
      </c>
      <c r="Q278" s="56" t="s">
        <v>72</v>
      </c>
      <c r="R278" s="56" t="s">
        <v>96</v>
      </c>
      <c r="S278" s="43" t="s">
        <v>2082</v>
      </c>
      <c r="T278" s="53" t="s">
        <v>91</v>
      </c>
      <c r="U278" s="53" t="s">
        <v>512</v>
      </c>
      <c r="V278" s="53" t="s">
        <v>77</v>
      </c>
      <c r="W278" s="53" t="s">
        <v>58</v>
      </c>
      <c r="X278" s="53">
        <v>19729331</v>
      </c>
      <c r="Y278" s="53" t="s">
        <v>79</v>
      </c>
      <c r="Z278" s="53" t="s">
        <v>99</v>
      </c>
      <c r="AA278" s="53" t="s">
        <v>81</v>
      </c>
      <c r="AB278" s="57"/>
      <c r="AC278" s="57"/>
      <c r="AD278" s="58" t="s">
        <v>100</v>
      </c>
      <c r="AE278" s="58"/>
      <c r="AF278" s="58"/>
      <c r="AG278" s="58" t="str">
        <f t="shared" si="12"/>
        <v>НЕТ</v>
      </c>
      <c r="AH278" s="58"/>
      <c r="AI278" s="58"/>
      <c r="AJ278" s="65" t="s">
        <v>146</v>
      </c>
      <c r="AK278" s="65" t="s">
        <v>146</v>
      </c>
      <c r="AL278" s="65" t="s">
        <v>146</v>
      </c>
      <c r="AM278" s="65" t="s">
        <v>146</v>
      </c>
      <c r="AN278" s="59"/>
      <c r="AO278" s="59"/>
      <c r="AP278" s="60"/>
      <c r="AQ278" s="60"/>
      <c r="AR278" s="60"/>
      <c r="AS278" s="60"/>
    </row>
    <row r="279" spans="1:45" s="61" customFormat="1" ht="141.75" customHeight="1" x14ac:dyDescent="0.25">
      <c r="A279" s="39">
        <v>275</v>
      </c>
      <c r="B279" s="39" t="s">
        <v>51</v>
      </c>
      <c r="C279" s="39" t="s">
        <v>2083</v>
      </c>
      <c r="D279" s="39" t="s">
        <v>53</v>
      </c>
      <c r="E279" s="39" t="s">
        <v>2084</v>
      </c>
      <c r="F279" s="39" t="s">
        <v>51</v>
      </c>
      <c r="G279" s="39" t="s">
        <v>2085</v>
      </c>
      <c r="H279" s="40">
        <v>6552.5250999999998</v>
      </c>
      <c r="I279" s="39" t="s">
        <v>2086</v>
      </c>
      <c r="J279" s="39" t="s">
        <v>57</v>
      </c>
      <c r="K279" s="39"/>
      <c r="L279" s="39"/>
      <c r="M279" s="39"/>
      <c r="N279" s="55" t="s">
        <v>58</v>
      </c>
      <c r="O279" s="56" t="s">
        <v>59</v>
      </c>
      <c r="P279" s="56"/>
      <c r="Q279" s="56" t="s">
        <v>2087</v>
      </c>
      <c r="R279" s="56" t="s">
        <v>2088</v>
      </c>
      <c r="S279" s="43" t="s">
        <v>2089</v>
      </c>
      <c r="T279" s="53" t="s">
        <v>91</v>
      </c>
      <c r="U279" s="53" t="s">
        <v>512</v>
      </c>
      <c r="V279" s="53" t="s">
        <v>77</v>
      </c>
      <c r="W279" s="53" t="s">
        <v>58</v>
      </c>
      <c r="X279" s="53">
        <v>65525251</v>
      </c>
      <c r="Y279" s="53" t="s">
        <v>79</v>
      </c>
      <c r="Z279" s="53" t="s">
        <v>2090</v>
      </c>
      <c r="AA279" s="53" t="s">
        <v>81</v>
      </c>
      <c r="AB279" s="57"/>
      <c r="AC279" s="57"/>
      <c r="AD279" s="58" t="s">
        <v>64</v>
      </c>
      <c r="AE279" s="58"/>
      <c r="AF279" s="58"/>
      <c r="AG279" s="58" t="str">
        <f t="shared" si="12"/>
        <v>НЕТ</v>
      </c>
      <c r="AH279" s="58"/>
      <c r="AI279" s="58"/>
      <c r="AJ279" s="47" t="s">
        <v>66</v>
      </c>
      <c r="AK279" s="48" t="s">
        <v>67</v>
      </c>
      <c r="AL279" s="48" t="s">
        <v>67</v>
      </c>
      <c r="AM279" s="48" t="s">
        <v>67</v>
      </c>
      <c r="AN279" s="59"/>
      <c r="AO279" s="59"/>
      <c r="AP279" s="60"/>
      <c r="AQ279" s="60"/>
      <c r="AR279" s="60"/>
      <c r="AS279" s="60"/>
    </row>
    <row r="280" spans="1:45" s="61" customFormat="1" ht="110.25" x14ac:dyDescent="0.25">
      <c r="A280" s="39">
        <v>276</v>
      </c>
      <c r="B280" s="39" t="s">
        <v>51</v>
      </c>
      <c r="C280" s="39" t="s">
        <v>2091</v>
      </c>
      <c r="D280" s="39" t="s">
        <v>53</v>
      </c>
      <c r="E280" s="39" t="s">
        <v>2092</v>
      </c>
      <c r="F280" s="39" t="s">
        <v>51</v>
      </c>
      <c r="G280" s="39" t="s">
        <v>2093</v>
      </c>
      <c r="H280" s="40">
        <v>6161.6851999999999</v>
      </c>
      <c r="I280" s="39" t="s">
        <v>2094</v>
      </c>
      <c r="J280" s="39" t="s">
        <v>57</v>
      </c>
      <c r="K280" s="39"/>
      <c r="L280" s="39"/>
      <c r="M280" s="39"/>
      <c r="N280" s="55" t="s">
        <v>58</v>
      </c>
      <c r="O280" s="56" t="s">
        <v>138</v>
      </c>
      <c r="P280" s="62">
        <v>43819</v>
      </c>
      <c r="Q280" s="56" t="s">
        <v>72</v>
      </c>
      <c r="R280" s="73" t="s">
        <v>2095</v>
      </c>
      <c r="S280" s="74" t="s">
        <v>2096</v>
      </c>
      <c r="T280" s="83"/>
      <c r="U280" s="83"/>
      <c r="V280" s="83"/>
      <c r="W280" s="83"/>
      <c r="X280" s="83"/>
      <c r="Y280" s="83"/>
      <c r="Z280" s="83"/>
      <c r="AA280" s="83"/>
      <c r="AB280" s="57" t="s">
        <v>144</v>
      </c>
      <c r="AC280" s="57"/>
      <c r="AD280" s="58" t="s">
        <v>83</v>
      </c>
      <c r="AE280" s="58"/>
      <c r="AF280" s="58"/>
      <c r="AG280" s="58" t="str">
        <f t="shared" si="12"/>
        <v>НЕТ</v>
      </c>
      <c r="AH280" s="58"/>
      <c r="AI280" s="58"/>
      <c r="AJ280" s="65" t="s">
        <v>146</v>
      </c>
      <c r="AK280" s="65" t="s">
        <v>146</v>
      </c>
      <c r="AL280" s="65" t="s">
        <v>146</v>
      </c>
      <c r="AM280" s="65" t="s">
        <v>146</v>
      </c>
      <c r="AN280" s="59"/>
      <c r="AO280" s="59"/>
      <c r="AP280" s="60"/>
      <c r="AQ280" s="60"/>
      <c r="AR280" s="60"/>
      <c r="AS280" s="60"/>
    </row>
    <row r="281" spans="1:45" s="61" customFormat="1" ht="128.25" customHeight="1" x14ac:dyDescent="0.25">
      <c r="A281" s="39">
        <v>277</v>
      </c>
      <c r="B281" s="39" t="s">
        <v>51</v>
      </c>
      <c r="C281" s="39" t="s">
        <v>2097</v>
      </c>
      <c r="D281" s="39" t="s">
        <v>53</v>
      </c>
      <c r="E281" s="39" t="s">
        <v>2084</v>
      </c>
      <c r="F281" s="39" t="s">
        <v>51</v>
      </c>
      <c r="G281" s="39" t="s">
        <v>2098</v>
      </c>
      <c r="H281" s="40">
        <v>2603.29</v>
      </c>
      <c r="I281" s="39" t="s">
        <v>2099</v>
      </c>
      <c r="J281" s="39" t="s">
        <v>57</v>
      </c>
      <c r="K281" s="39"/>
      <c r="L281" s="39"/>
      <c r="M281" s="39"/>
      <c r="N281" s="55" t="s">
        <v>58</v>
      </c>
      <c r="O281" s="56" t="s">
        <v>59</v>
      </c>
      <c r="P281" s="56"/>
      <c r="Q281" s="56" t="s">
        <v>2100</v>
      </c>
      <c r="R281" s="56" t="s">
        <v>2101</v>
      </c>
      <c r="S281" s="43" t="s">
        <v>2102</v>
      </c>
      <c r="T281" s="53" t="s">
        <v>91</v>
      </c>
      <c r="U281" s="53" t="s">
        <v>512</v>
      </c>
      <c r="V281" s="53" t="s">
        <v>77</v>
      </c>
      <c r="W281" s="53" t="s">
        <v>58</v>
      </c>
      <c r="X281" s="53">
        <v>26032900</v>
      </c>
      <c r="Y281" s="53" t="s">
        <v>79</v>
      </c>
      <c r="Z281" s="53" t="s">
        <v>2103</v>
      </c>
      <c r="AA281" s="53" t="s">
        <v>81</v>
      </c>
      <c r="AB281" s="57"/>
      <c r="AC281" s="57"/>
      <c r="AD281" s="58" t="s">
        <v>64</v>
      </c>
      <c r="AE281" s="58"/>
      <c r="AF281" s="58"/>
      <c r="AG281" s="58" t="str">
        <f t="shared" si="12"/>
        <v>НЕТ</v>
      </c>
      <c r="AH281" s="58"/>
      <c r="AI281" s="58"/>
      <c r="AJ281" s="47" t="s">
        <v>66</v>
      </c>
      <c r="AK281" s="48" t="s">
        <v>67</v>
      </c>
      <c r="AL281" s="48" t="s">
        <v>67</v>
      </c>
      <c r="AM281" s="48" t="s">
        <v>67</v>
      </c>
      <c r="AN281" s="59"/>
      <c r="AO281" s="59"/>
      <c r="AP281" s="60"/>
      <c r="AQ281" s="60"/>
      <c r="AR281" s="60"/>
      <c r="AS281" s="60"/>
    </row>
    <row r="282" spans="1:45" s="61" customFormat="1" ht="110.25" x14ac:dyDescent="0.25">
      <c r="A282" s="39">
        <v>278</v>
      </c>
      <c r="B282" s="39" t="s">
        <v>51</v>
      </c>
      <c r="C282" s="39" t="s">
        <v>2104</v>
      </c>
      <c r="D282" s="39" t="s">
        <v>53</v>
      </c>
      <c r="E282" s="39" t="s">
        <v>2105</v>
      </c>
      <c r="F282" s="39" t="s">
        <v>51</v>
      </c>
      <c r="G282" s="39" t="s">
        <v>2106</v>
      </c>
      <c r="H282" s="40">
        <v>500</v>
      </c>
      <c r="I282" s="39" t="s">
        <v>2107</v>
      </c>
      <c r="J282" s="39" t="s">
        <v>57</v>
      </c>
      <c r="K282" s="39"/>
      <c r="L282" s="39"/>
      <c r="M282" s="39"/>
      <c r="N282" s="55" t="s">
        <v>58</v>
      </c>
      <c r="O282" s="56" t="s">
        <v>59</v>
      </c>
      <c r="P282" s="56"/>
      <c r="Q282" s="56" t="s">
        <v>2108</v>
      </c>
      <c r="R282" s="56" t="s">
        <v>2109</v>
      </c>
      <c r="S282" s="43" t="s">
        <v>2110</v>
      </c>
      <c r="T282" s="53" t="s">
        <v>91</v>
      </c>
      <c r="U282" s="53" t="s">
        <v>512</v>
      </c>
      <c r="V282" s="53" t="s">
        <v>77</v>
      </c>
      <c r="W282" s="53" t="s">
        <v>58</v>
      </c>
      <c r="X282" s="53">
        <v>5000000</v>
      </c>
      <c r="Y282" s="53" t="s">
        <v>79</v>
      </c>
      <c r="Z282" s="53" t="s">
        <v>2111</v>
      </c>
      <c r="AA282" s="53" t="s">
        <v>81</v>
      </c>
      <c r="AB282" s="57"/>
      <c r="AC282" s="57"/>
      <c r="AD282" s="58" t="s">
        <v>64</v>
      </c>
      <c r="AE282" s="58"/>
      <c r="AF282" s="58"/>
      <c r="AG282" s="64" t="str">
        <f>[1]сортировка!$I$785</f>
        <v>от 02.08.2019 № ма-07/4818</v>
      </c>
      <c r="AH282" s="58"/>
      <c r="AI282" s="58"/>
      <c r="AJ282" s="47" t="s">
        <v>66</v>
      </c>
      <c r="AK282" s="48" t="s">
        <v>67</v>
      </c>
      <c r="AL282" s="48" t="s">
        <v>67</v>
      </c>
      <c r="AM282" s="48" t="s">
        <v>67</v>
      </c>
      <c r="AN282" s="59"/>
      <c r="AO282" s="59"/>
      <c r="AP282" s="60"/>
      <c r="AQ282" s="60"/>
      <c r="AR282" s="60"/>
      <c r="AS282" s="60"/>
    </row>
    <row r="283" spans="1:45" s="61" customFormat="1" ht="110.25" x14ac:dyDescent="0.25">
      <c r="A283" s="39">
        <v>279</v>
      </c>
      <c r="B283" s="39" t="s">
        <v>51</v>
      </c>
      <c r="C283" s="39" t="s">
        <v>2112</v>
      </c>
      <c r="D283" s="39" t="s">
        <v>53</v>
      </c>
      <c r="E283" s="39" t="s">
        <v>444</v>
      </c>
      <c r="F283" s="39" t="s">
        <v>51</v>
      </c>
      <c r="G283" s="39" t="s">
        <v>2113</v>
      </c>
      <c r="H283" s="40">
        <v>2210.3217</v>
      </c>
      <c r="I283" s="39" t="s">
        <v>2114</v>
      </c>
      <c r="J283" s="39" t="s">
        <v>57</v>
      </c>
      <c r="K283" s="39"/>
      <c r="L283" s="39"/>
      <c r="M283" s="39"/>
      <c r="N283" s="55" t="s">
        <v>58</v>
      </c>
      <c r="O283" s="56" t="s">
        <v>59</v>
      </c>
      <c r="P283" s="56"/>
      <c r="Q283" s="56" t="s">
        <v>72</v>
      </c>
      <c r="R283" s="56" t="s">
        <v>2115</v>
      </c>
      <c r="S283" s="43" t="s">
        <v>2116</v>
      </c>
      <c r="T283" s="53" t="s">
        <v>91</v>
      </c>
      <c r="U283" s="53" t="s">
        <v>512</v>
      </c>
      <c r="V283" s="53" t="s">
        <v>77</v>
      </c>
      <c r="W283" s="53" t="s">
        <v>58</v>
      </c>
      <c r="X283" s="53">
        <v>22103217</v>
      </c>
      <c r="Y283" s="53" t="s">
        <v>79</v>
      </c>
      <c r="Z283" s="53" t="s">
        <v>2117</v>
      </c>
      <c r="AA283" s="53" t="s">
        <v>81</v>
      </c>
      <c r="AB283" s="57" t="s">
        <v>82</v>
      </c>
      <c r="AC283" s="57"/>
      <c r="AD283" s="58" t="s">
        <v>100</v>
      </c>
      <c r="AE283" s="58"/>
      <c r="AF283" s="58"/>
      <c r="AG283" s="58" t="str">
        <f>$AG$264</f>
        <v>НЕТ</v>
      </c>
      <c r="AH283" s="58"/>
      <c r="AI283" s="58"/>
      <c r="AJ283" s="47" t="s">
        <v>66</v>
      </c>
      <c r="AK283" s="48" t="s">
        <v>67</v>
      </c>
      <c r="AL283" s="48" t="s">
        <v>67</v>
      </c>
      <c r="AM283" s="48" t="s">
        <v>67</v>
      </c>
      <c r="AN283" s="59"/>
      <c r="AO283" s="59"/>
      <c r="AP283" s="60"/>
      <c r="AQ283" s="60"/>
      <c r="AR283" s="60"/>
      <c r="AS283" s="60"/>
    </row>
    <row r="284" spans="1:45" s="61" customFormat="1" ht="141.75" x14ac:dyDescent="0.25">
      <c r="A284" s="39">
        <v>280</v>
      </c>
      <c r="B284" s="39" t="s">
        <v>51</v>
      </c>
      <c r="C284" s="39" t="s">
        <v>2118</v>
      </c>
      <c r="D284" s="39" t="s">
        <v>53</v>
      </c>
      <c r="E284" s="39" t="s">
        <v>2105</v>
      </c>
      <c r="F284" s="39" t="s">
        <v>51</v>
      </c>
      <c r="G284" s="39" t="s">
        <v>2119</v>
      </c>
      <c r="H284" s="40">
        <v>1531</v>
      </c>
      <c r="I284" s="39" t="s">
        <v>2120</v>
      </c>
      <c r="J284" s="39" t="s">
        <v>57</v>
      </c>
      <c r="K284" s="39"/>
      <c r="L284" s="39"/>
      <c r="M284" s="39"/>
      <c r="N284" s="55" t="s">
        <v>58</v>
      </c>
      <c r="O284" s="56" t="s">
        <v>59</v>
      </c>
      <c r="P284" s="56"/>
      <c r="Q284" s="56" t="s">
        <v>72</v>
      </c>
      <c r="R284" s="56" t="s">
        <v>2121</v>
      </c>
      <c r="S284" s="43" t="s">
        <v>2122</v>
      </c>
      <c r="T284" s="53" t="s">
        <v>91</v>
      </c>
      <c r="U284" s="53" t="s">
        <v>512</v>
      </c>
      <c r="V284" s="53" t="s">
        <v>77</v>
      </c>
      <c r="W284" s="53" t="s">
        <v>58</v>
      </c>
      <c r="X284" s="53">
        <v>15310000</v>
      </c>
      <c r="Y284" s="53" t="s">
        <v>79</v>
      </c>
      <c r="Z284" s="53" t="s">
        <v>2123</v>
      </c>
      <c r="AA284" s="53" t="s">
        <v>81</v>
      </c>
      <c r="AB284" s="57" t="s">
        <v>82</v>
      </c>
      <c r="AC284" s="57"/>
      <c r="AD284" s="58" t="s">
        <v>100</v>
      </c>
      <c r="AE284" s="58"/>
      <c r="AF284" s="58"/>
      <c r="AG284" s="58" t="str">
        <f>$AG$264</f>
        <v>НЕТ</v>
      </c>
      <c r="AH284" s="58"/>
      <c r="AI284" s="58"/>
      <c r="AJ284" s="47" t="s">
        <v>66</v>
      </c>
      <c r="AK284" s="48" t="s">
        <v>67</v>
      </c>
      <c r="AL284" s="48" t="s">
        <v>67</v>
      </c>
      <c r="AM284" s="48" t="s">
        <v>67</v>
      </c>
      <c r="AN284" s="59"/>
      <c r="AO284" s="59"/>
      <c r="AP284" s="60"/>
      <c r="AQ284" s="60"/>
      <c r="AR284" s="60"/>
      <c r="AS284" s="60"/>
    </row>
    <row r="285" spans="1:45" s="61" customFormat="1" ht="89.25" customHeight="1" x14ac:dyDescent="0.25">
      <c r="A285" s="39">
        <v>281</v>
      </c>
      <c r="B285" s="39" t="s">
        <v>51</v>
      </c>
      <c r="C285" s="39" t="s">
        <v>2124</v>
      </c>
      <c r="D285" s="39" t="s">
        <v>53</v>
      </c>
      <c r="E285" s="39" t="s">
        <v>395</v>
      </c>
      <c r="F285" s="39" t="s">
        <v>51</v>
      </c>
      <c r="G285" s="39" t="s">
        <v>2125</v>
      </c>
      <c r="H285" s="40">
        <v>928</v>
      </c>
      <c r="I285" s="39" t="s">
        <v>2126</v>
      </c>
      <c r="J285" s="39" t="s">
        <v>57</v>
      </c>
      <c r="K285" s="39"/>
      <c r="L285" s="39"/>
      <c r="M285" s="39"/>
      <c r="N285" s="59"/>
      <c r="O285" s="56" t="s">
        <v>59</v>
      </c>
      <c r="P285" s="56"/>
      <c r="Q285" s="56" t="s">
        <v>72</v>
      </c>
      <c r="R285" s="59"/>
      <c r="S285" s="66" t="s">
        <v>2127</v>
      </c>
      <c r="T285" s="53" t="s">
        <v>91</v>
      </c>
      <c r="U285" s="53" t="s">
        <v>512</v>
      </c>
      <c r="V285" s="53" t="s">
        <v>77</v>
      </c>
      <c r="W285" s="53" t="s">
        <v>58</v>
      </c>
      <c r="X285" s="72">
        <v>9280000</v>
      </c>
      <c r="Y285" s="53" t="s">
        <v>79</v>
      </c>
      <c r="Z285" s="72" t="s">
        <v>99</v>
      </c>
      <c r="AA285" s="72" t="s">
        <v>81</v>
      </c>
      <c r="AB285" s="69" t="s">
        <v>153</v>
      </c>
      <c r="AC285" s="70"/>
      <c r="AD285" s="71" t="s">
        <v>83</v>
      </c>
      <c r="AE285" s="71"/>
      <c r="AF285" s="71"/>
      <c r="AG285" s="58" t="str">
        <f>$AG$264</f>
        <v>НЕТ</v>
      </c>
      <c r="AH285" s="71"/>
      <c r="AI285" s="71"/>
      <c r="AJ285" s="47" t="s">
        <v>66</v>
      </c>
      <c r="AK285" s="48" t="s">
        <v>67</v>
      </c>
      <c r="AL285" s="48" t="s">
        <v>67</v>
      </c>
      <c r="AM285" s="48" t="s">
        <v>67</v>
      </c>
      <c r="AN285" s="59"/>
      <c r="AO285" s="59"/>
      <c r="AP285" s="60"/>
      <c r="AQ285" s="60"/>
      <c r="AR285" s="60"/>
      <c r="AS285" s="60"/>
    </row>
    <row r="286" spans="1:45" s="61" customFormat="1" ht="174.75" customHeight="1" x14ac:dyDescent="0.25">
      <c r="A286" s="39">
        <v>282</v>
      </c>
      <c r="B286" s="39" t="s">
        <v>51</v>
      </c>
      <c r="C286" s="39" t="s">
        <v>2128</v>
      </c>
      <c r="D286" s="39" t="s">
        <v>53</v>
      </c>
      <c r="E286" s="39" t="s">
        <v>395</v>
      </c>
      <c r="F286" s="39" t="s">
        <v>51</v>
      </c>
      <c r="G286" s="39" t="s">
        <v>2129</v>
      </c>
      <c r="H286" s="40">
        <v>770</v>
      </c>
      <c r="I286" s="39" t="s">
        <v>2130</v>
      </c>
      <c r="J286" s="39" t="s">
        <v>57</v>
      </c>
      <c r="K286" s="39"/>
      <c r="L286" s="39"/>
      <c r="M286" s="39"/>
      <c r="N286" s="55" t="s">
        <v>58</v>
      </c>
      <c r="O286" s="56" t="s">
        <v>59</v>
      </c>
      <c r="P286" s="56"/>
      <c r="Q286" s="56" t="s">
        <v>72</v>
      </c>
      <c r="R286" s="56" t="s">
        <v>2131</v>
      </c>
      <c r="S286" s="43" t="s">
        <v>2132</v>
      </c>
      <c r="T286" s="53" t="s">
        <v>91</v>
      </c>
      <c r="U286" s="53" t="s">
        <v>512</v>
      </c>
      <c r="V286" s="53" t="s">
        <v>77</v>
      </c>
      <c r="W286" s="53" t="s">
        <v>58</v>
      </c>
      <c r="X286" s="53">
        <v>7700000</v>
      </c>
      <c r="Y286" s="53" t="s">
        <v>79</v>
      </c>
      <c r="Z286" s="53" t="s">
        <v>2133</v>
      </c>
      <c r="AA286" s="72" t="s">
        <v>81</v>
      </c>
      <c r="AB286" s="57" t="s">
        <v>82</v>
      </c>
      <c r="AC286" s="57"/>
      <c r="AD286" s="58" t="s">
        <v>83</v>
      </c>
      <c r="AE286" s="58"/>
      <c r="AF286" s="58"/>
      <c r="AG286" s="58" t="str">
        <f>$AG$264</f>
        <v>НЕТ</v>
      </c>
      <c r="AH286" s="58"/>
      <c r="AI286" s="58"/>
      <c r="AJ286" s="47" t="s">
        <v>66</v>
      </c>
      <c r="AK286" s="48" t="s">
        <v>67</v>
      </c>
      <c r="AL286" s="48" t="s">
        <v>67</v>
      </c>
      <c r="AM286" s="48" t="s">
        <v>67</v>
      </c>
      <c r="AN286" s="59"/>
      <c r="AO286" s="59"/>
      <c r="AP286" s="60"/>
      <c r="AQ286" s="60"/>
      <c r="AR286" s="60"/>
      <c r="AS286" s="60"/>
    </row>
    <row r="287" spans="1:45" s="61" customFormat="1" ht="110.25" x14ac:dyDescent="0.25">
      <c r="A287" s="39">
        <v>283</v>
      </c>
      <c r="B287" s="39" t="s">
        <v>51</v>
      </c>
      <c r="C287" s="39" t="s">
        <v>2134</v>
      </c>
      <c r="D287" s="39" t="s">
        <v>53</v>
      </c>
      <c r="E287" s="39" t="s">
        <v>2135</v>
      </c>
      <c r="F287" s="39" t="s">
        <v>51</v>
      </c>
      <c r="G287" s="39" t="s">
        <v>2136</v>
      </c>
      <c r="H287" s="40">
        <v>3376</v>
      </c>
      <c r="I287" s="39" t="s">
        <v>2137</v>
      </c>
      <c r="J287" s="39" t="s">
        <v>57</v>
      </c>
      <c r="K287" s="39"/>
      <c r="L287" s="39"/>
      <c r="M287" s="39"/>
      <c r="N287" s="55" t="s">
        <v>58</v>
      </c>
      <c r="O287" s="56" t="s">
        <v>138</v>
      </c>
      <c r="P287" s="62">
        <v>43819</v>
      </c>
      <c r="Q287" s="56" t="s">
        <v>2138</v>
      </c>
      <c r="R287" s="56" t="s">
        <v>2139</v>
      </c>
      <c r="S287" s="43" t="s">
        <v>2140</v>
      </c>
      <c r="T287" s="53" t="s">
        <v>91</v>
      </c>
      <c r="U287" s="53" t="s">
        <v>512</v>
      </c>
      <c r="V287" s="53" t="s">
        <v>77</v>
      </c>
      <c r="W287" s="53" t="s">
        <v>58</v>
      </c>
      <c r="X287" s="53">
        <v>33760000</v>
      </c>
      <c r="Y287" s="53" t="s">
        <v>79</v>
      </c>
      <c r="Z287" s="53" t="s">
        <v>2141</v>
      </c>
      <c r="AA287" s="72" t="s">
        <v>81</v>
      </c>
      <c r="AB287" s="57"/>
      <c r="AC287" s="57"/>
      <c r="AD287" s="58" t="s">
        <v>64</v>
      </c>
      <c r="AE287" s="58"/>
      <c r="AF287" s="58"/>
      <c r="AG287" s="64" t="str">
        <f>[1]сортировка!$I$280</f>
        <v>от 09.11.2018 № 13-ЕТ-06/4051/18</v>
      </c>
      <c r="AH287" s="58"/>
      <c r="AI287" s="58"/>
      <c r="AJ287" s="65" t="s">
        <v>146</v>
      </c>
      <c r="AK287" s="65" t="s">
        <v>146</v>
      </c>
      <c r="AL287" s="65" t="s">
        <v>146</v>
      </c>
      <c r="AM287" s="65" t="s">
        <v>146</v>
      </c>
      <c r="AN287" s="59"/>
      <c r="AO287" s="59"/>
      <c r="AP287" s="60"/>
      <c r="AQ287" s="60"/>
      <c r="AR287" s="60"/>
      <c r="AS287" s="60"/>
    </row>
    <row r="288" spans="1:45" s="61" customFormat="1" ht="166.5" customHeight="1" x14ac:dyDescent="0.25">
      <c r="A288" s="39">
        <v>284</v>
      </c>
      <c r="B288" s="39" t="s">
        <v>51</v>
      </c>
      <c r="C288" s="39" t="s">
        <v>2142</v>
      </c>
      <c r="D288" s="39" t="s">
        <v>53</v>
      </c>
      <c r="E288" s="39" t="s">
        <v>2143</v>
      </c>
      <c r="F288" s="39" t="s">
        <v>51</v>
      </c>
      <c r="G288" s="39" t="s">
        <v>2144</v>
      </c>
      <c r="H288" s="40">
        <v>500</v>
      </c>
      <c r="I288" s="39" t="s">
        <v>2145</v>
      </c>
      <c r="J288" s="39" t="s">
        <v>57</v>
      </c>
      <c r="K288" s="39"/>
      <c r="L288" s="39"/>
      <c r="M288" s="39"/>
      <c r="N288" s="55" t="s">
        <v>88</v>
      </c>
      <c r="O288" s="56" t="s">
        <v>138</v>
      </c>
      <c r="P288" s="62">
        <v>43819</v>
      </c>
      <c r="Q288" s="56" t="s">
        <v>2146</v>
      </c>
      <c r="R288" s="56" t="s">
        <v>2147</v>
      </c>
      <c r="S288" s="43" t="s">
        <v>2148</v>
      </c>
      <c r="T288" s="53" t="s">
        <v>91</v>
      </c>
      <c r="U288" s="53" t="s">
        <v>512</v>
      </c>
      <c r="V288" s="53" t="s">
        <v>77</v>
      </c>
      <c r="W288" s="53" t="s">
        <v>88</v>
      </c>
      <c r="X288" s="53">
        <v>5000000</v>
      </c>
      <c r="Y288" s="53" t="s">
        <v>79</v>
      </c>
      <c r="Z288" s="53" t="s">
        <v>2149</v>
      </c>
      <c r="AA288" s="53" t="s">
        <v>346</v>
      </c>
      <c r="AB288" s="57" t="s">
        <v>82</v>
      </c>
      <c r="AC288" s="57"/>
      <c r="AD288" s="58" t="s">
        <v>83</v>
      </c>
      <c r="AE288" s="58"/>
      <c r="AF288" s="58"/>
      <c r="AG288" s="58" t="str">
        <f>$AG$286</f>
        <v>НЕТ</v>
      </c>
      <c r="AH288" s="58"/>
      <c r="AI288" s="58"/>
      <c r="AJ288" s="65" t="s">
        <v>146</v>
      </c>
      <c r="AK288" s="65" t="s">
        <v>146</v>
      </c>
      <c r="AL288" s="65" t="s">
        <v>146</v>
      </c>
      <c r="AM288" s="65" t="s">
        <v>146</v>
      </c>
      <c r="AN288" s="59"/>
      <c r="AO288" s="59"/>
      <c r="AP288" s="60"/>
      <c r="AQ288" s="60"/>
      <c r="AR288" s="60"/>
      <c r="AS288" s="60"/>
    </row>
    <row r="289" spans="1:45" s="61" customFormat="1" ht="105" customHeight="1" x14ac:dyDescent="0.25">
      <c r="A289" s="39">
        <v>285</v>
      </c>
      <c r="B289" s="39" t="s">
        <v>51</v>
      </c>
      <c r="C289" s="39" t="s">
        <v>2150</v>
      </c>
      <c r="D289" s="39" t="s">
        <v>53</v>
      </c>
      <c r="E289" s="39" t="s">
        <v>1913</v>
      </c>
      <c r="F289" s="39" t="s">
        <v>51</v>
      </c>
      <c r="G289" s="39" t="s">
        <v>2151</v>
      </c>
      <c r="H289" s="40">
        <v>700</v>
      </c>
      <c r="I289" s="39" t="s">
        <v>1915</v>
      </c>
      <c r="J289" s="39" t="s">
        <v>57</v>
      </c>
      <c r="K289" s="39"/>
      <c r="L289" s="39"/>
      <c r="M289" s="39"/>
      <c r="N289" s="55" t="s">
        <v>58</v>
      </c>
      <c r="O289" s="56" t="s">
        <v>138</v>
      </c>
      <c r="P289" s="62">
        <v>43819</v>
      </c>
      <c r="Q289" s="56" t="s">
        <v>1916</v>
      </c>
      <c r="R289" s="56" t="s">
        <v>140</v>
      </c>
      <c r="S289" s="43" t="s">
        <v>2152</v>
      </c>
      <c r="T289" s="53" t="s">
        <v>91</v>
      </c>
      <c r="U289" s="53" t="s">
        <v>1918</v>
      </c>
      <c r="V289" s="53" t="s">
        <v>77</v>
      </c>
      <c r="W289" s="53" t="s">
        <v>58</v>
      </c>
      <c r="X289" s="53">
        <v>7000000</v>
      </c>
      <c r="Y289" s="53" t="s">
        <v>143</v>
      </c>
      <c r="Z289" s="53" t="s">
        <v>99</v>
      </c>
      <c r="AA289" s="53" t="s">
        <v>346</v>
      </c>
      <c r="AB289" s="57" t="s">
        <v>144</v>
      </c>
      <c r="AC289" s="63" t="s">
        <v>145</v>
      </c>
      <c r="AD289" s="58" t="s">
        <v>83</v>
      </c>
      <c r="AE289" s="58"/>
      <c r="AF289" s="58"/>
      <c r="AG289" s="58" t="str">
        <f>$AG$286</f>
        <v>НЕТ</v>
      </c>
      <c r="AH289" s="58"/>
      <c r="AI289" s="58"/>
      <c r="AJ289" s="65" t="s">
        <v>146</v>
      </c>
      <c r="AK289" s="65" t="s">
        <v>146</v>
      </c>
      <c r="AL289" s="65" t="s">
        <v>146</v>
      </c>
      <c r="AM289" s="65" t="s">
        <v>146</v>
      </c>
      <c r="AN289" s="59"/>
      <c r="AO289" s="59"/>
      <c r="AP289" s="60"/>
      <c r="AQ289" s="60"/>
      <c r="AR289" s="60"/>
      <c r="AS289" s="60"/>
    </row>
    <row r="290" spans="1:45" s="61" customFormat="1" ht="139.5" customHeight="1" x14ac:dyDescent="0.25">
      <c r="A290" s="39">
        <v>286</v>
      </c>
      <c r="B290" s="39" t="s">
        <v>51</v>
      </c>
      <c r="C290" s="39" t="s">
        <v>2153</v>
      </c>
      <c r="D290" s="39" t="s">
        <v>53</v>
      </c>
      <c r="E290" s="39" t="s">
        <v>2154</v>
      </c>
      <c r="F290" s="39" t="s">
        <v>51</v>
      </c>
      <c r="G290" s="39" t="s">
        <v>2155</v>
      </c>
      <c r="H290" s="40">
        <v>4271</v>
      </c>
      <c r="I290" s="39" t="s">
        <v>2156</v>
      </c>
      <c r="J290" s="39" t="s">
        <v>57</v>
      </c>
      <c r="K290" s="39"/>
      <c r="L290" s="39"/>
      <c r="M290" s="39"/>
      <c r="N290" s="55" t="s">
        <v>58</v>
      </c>
      <c r="O290" s="56" t="s">
        <v>138</v>
      </c>
      <c r="P290" s="62">
        <v>43819</v>
      </c>
      <c r="Q290" s="56" t="s">
        <v>2157</v>
      </c>
      <c r="R290" s="56" t="s">
        <v>2158</v>
      </c>
      <c r="S290" s="43" t="s">
        <v>2159</v>
      </c>
      <c r="T290" s="53" t="s">
        <v>91</v>
      </c>
      <c r="U290" s="53" t="s">
        <v>512</v>
      </c>
      <c r="V290" s="53" t="s">
        <v>77</v>
      </c>
      <c r="W290" s="53" t="s">
        <v>2160</v>
      </c>
      <c r="X290" s="53">
        <v>42710000</v>
      </c>
      <c r="Y290" s="53" t="s">
        <v>79</v>
      </c>
      <c r="Z290" s="53" t="s">
        <v>2161</v>
      </c>
      <c r="AA290" s="53" t="s">
        <v>346</v>
      </c>
      <c r="AB290" s="57"/>
      <c r="AC290" s="57"/>
      <c r="AD290" s="58" t="s">
        <v>64</v>
      </c>
      <c r="AE290" s="58"/>
      <c r="AF290" s="58"/>
      <c r="AG290" s="64" t="str">
        <f>[1]сортировка!$I$498</f>
        <v>от 18.04.2019 № МА-05/2500</v>
      </c>
      <c r="AH290" s="58"/>
      <c r="AI290" s="58"/>
      <c r="AJ290" s="65" t="s">
        <v>146</v>
      </c>
      <c r="AK290" s="65" t="s">
        <v>146</v>
      </c>
      <c r="AL290" s="65" t="s">
        <v>146</v>
      </c>
      <c r="AM290" s="65" t="s">
        <v>146</v>
      </c>
      <c r="AN290" s="59"/>
      <c r="AO290" s="59"/>
      <c r="AP290" s="60"/>
      <c r="AQ290" s="60"/>
      <c r="AR290" s="60"/>
      <c r="AS290" s="60"/>
    </row>
    <row r="291" spans="1:45" s="61" customFormat="1" ht="161.25" customHeight="1" x14ac:dyDescent="0.25">
      <c r="A291" s="39">
        <v>287</v>
      </c>
      <c r="B291" s="39" t="s">
        <v>51</v>
      </c>
      <c r="C291" s="39" t="s">
        <v>2162</v>
      </c>
      <c r="D291" s="39" t="s">
        <v>53</v>
      </c>
      <c r="E291" s="39" t="s">
        <v>2163</v>
      </c>
      <c r="F291" s="39" t="s">
        <v>51</v>
      </c>
      <c r="G291" s="39" t="s">
        <v>2164</v>
      </c>
      <c r="H291" s="40">
        <v>827</v>
      </c>
      <c r="I291" s="39" t="s">
        <v>2165</v>
      </c>
      <c r="J291" s="39" t="s">
        <v>57</v>
      </c>
      <c r="K291" s="39"/>
      <c r="L291" s="39"/>
      <c r="M291" s="39"/>
      <c r="N291" s="55" t="s">
        <v>1323</v>
      </c>
      <c r="O291" s="56" t="s">
        <v>59</v>
      </c>
      <c r="P291" s="56"/>
      <c r="Q291" s="56" t="s">
        <v>2166</v>
      </c>
      <c r="R291" s="56" t="s">
        <v>2167</v>
      </c>
      <c r="S291" s="43" t="s">
        <v>2168</v>
      </c>
      <c r="T291" s="53" t="s">
        <v>98</v>
      </c>
      <c r="U291" s="53" t="s">
        <v>2169</v>
      </c>
      <c r="V291" s="53" t="s">
        <v>77</v>
      </c>
      <c r="W291" s="53" t="s">
        <v>1323</v>
      </c>
      <c r="X291" s="53" t="s">
        <v>2170</v>
      </c>
      <c r="Y291" s="53" t="s">
        <v>79</v>
      </c>
      <c r="Z291" s="53" t="s">
        <v>2171</v>
      </c>
      <c r="AA291" s="53" t="s">
        <v>81</v>
      </c>
      <c r="AB291" s="57" t="s">
        <v>82</v>
      </c>
      <c r="AC291" s="57"/>
      <c r="AD291" s="58" t="s">
        <v>83</v>
      </c>
      <c r="AE291" s="58"/>
      <c r="AF291" s="58"/>
      <c r="AG291" s="58" t="str">
        <f>$AG$292</f>
        <v>НЕТ</v>
      </c>
      <c r="AH291" s="58"/>
      <c r="AI291" s="58"/>
      <c r="AJ291" s="47" t="s">
        <v>66</v>
      </c>
      <c r="AK291" s="48" t="s">
        <v>67</v>
      </c>
      <c r="AL291" s="48" t="s">
        <v>67</v>
      </c>
      <c r="AM291" s="48" t="s">
        <v>67</v>
      </c>
      <c r="AN291" s="59"/>
      <c r="AO291" s="59"/>
      <c r="AP291" s="60"/>
      <c r="AQ291" s="60"/>
      <c r="AR291" s="60"/>
      <c r="AS291" s="60"/>
    </row>
    <row r="292" spans="1:45" s="61" customFormat="1" ht="91.5" customHeight="1" x14ac:dyDescent="0.25">
      <c r="A292" s="39">
        <v>288</v>
      </c>
      <c r="B292" s="39" t="s">
        <v>51</v>
      </c>
      <c r="C292" s="39" t="s">
        <v>2172</v>
      </c>
      <c r="D292" s="39" t="s">
        <v>53</v>
      </c>
      <c r="E292" s="39" t="s">
        <v>2173</v>
      </c>
      <c r="F292" s="39" t="s">
        <v>51</v>
      </c>
      <c r="G292" s="39" t="s">
        <v>2174</v>
      </c>
      <c r="H292" s="40">
        <v>199.989</v>
      </c>
      <c r="I292" s="39" t="s">
        <v>2175</v>
      </c>
      <c r="J292" s="39" t="s">
        <v>57</v>
      </c>
      <c r="K292" s="39"/>
      <c r="L292" s="39"/>
      <c r="M292" s="39"/>
      <c r="N292" s="55" t="s">
        <v>1323</v>
      </c>
      <c r="O292" s="56" t="s">
        <v>59</v>
      </c>
      <c r="P292" s="56"/>
      <c r="Q292" s="56" t="s">
        <v>72</v>
      </c>
      <c r="R292" s="56" t="s">
        <v>96</v>
      </c>
      <c r="S292" s="43" t="s">
        <v>2176</v>
      </c>
      <c r="T292" s="53" t="s">
        <v>91</v>
      </c>
      <c r="U292" s="53" t="s">
        <v>512</v>
      </c>
      <c r="V292" s="53" t="s">
        <v>77</v>
      </c>
      <c r="W292" s="53" t="s">
        <v>1323</v>
      </c>
      <c r="X292" s="53">
        <v>1999890</v>
      </c>
      <c r="Y292" s="53" t="s">
        <v>79</v>
      </c>
      <c r="Z292" s="53" t="s">
        <v>99</v>
      </c>
      <c r="AA292" s="53" t="s">
        <v>81</v>
      </c>
      <c r="AB292" s="57"/>
      <c r="AC292" s="57"/>
      <c r="AD292" s="58" t="s">
        <v>100</v>
      </c>
      <c r="AE292" s="58"/>
      <c r="AF292" s="58"/>
      <c r="AG292" s="58" t="str">
        <f>$AG$286</f>
        <v>НЕТ</v>
      </c>
      <c r="AH292" s="58"/>
      <c r="AI292" s="58"/>
      <c r="AJ292" s="47" t="s">
        <v>66</v>
      </c>
      <c r="AK292" s="48" t="s">
        <v>67</v>
      </c>
      <c r="AL292" s="48" t="s">
        <v>67</v>
      </c>
      <c r="AM292" s="48" t="s">
        <v>67</v>
      </c>
      <c r="AN292" s="59"/>
      <c r="AO292" s="59"/>
      <c r="AP292" s="60"/>
      <c r="AQ292" s="60"/>
      <c r="AR292" s="60"/>
      <c r="AS292" s="60"/>
    </row>
    <row r="293" spans="1:45" s="61" customFormat="1" ht="168" customHeight="1" x14ac:dyDescent="0.25">
      <c r="A293" s="39">
        <v>289</v>
      </c>
      <c r="B293" s="39" t="s">
        <v>51</v>
      </c>
      <c r="C293" s="39" t="s">
        <v>2177</v>
      </c>
      <c r="D293" s="39" t="s">
        <v>53</v>
      </c>
      <c r="E293" s="39" t="s">
        <v>2067</v>
      </c>
      <c r="F293" s="39" t="s">
        <v>51</v>
      </c>
      <c r="G293" s="39" t="s">
        <v>2178</v>
      </c>
      <c r="H293" s="40">
        <v>271.529</v>
      </c>
      <c r="I293" s="39" t="s">
        <v>2179</v>
      </c>
      <c r="J293" s="39" t="s">
        <v>57</v>
      </c>
      <c r="K293" s="39"/>
      <c r="L293" s="39"/>
      <c r="M293" s="39"/>
      <c r="N293" s="77" t="s">
        <v>58</v>
      </c>
      <c r="O293" s="56" t="s">
        <v>59</v>
      </c>
      <c r="P293" s="56"/>
      <c r="Q293" s="56" t="s">
        <v>2180</v>
      </c>
      <c r="R293" s="84" t="s">
        <v>2181</v>
      </c>
      <c r="S293" s="66" t="s">
        <v>2182</v>
      </c>
      <c r="T293" s="53" t="s">
        <v>91</v>
      </c>
      <c r="U293" s="53" t="s">
        <v>512</v>
      </c>
      <c r="V293" s="53" t="s">
        <v>77</v>
      </c>
      <c r="W293" s="53" t="s">
        <v>58</v>
      </c>
      <c r="X293" s="72">
        <v>2715290</v>
      </c>
      <c r="Y293" s="53" t="s">
        <v>79</v>
      </c>
      <c r="Z293" s="53" t="s">
        <v>99</v>
      </c>
      <c r="AA293" s="53" t="s">
        <v>81</v>
      </c>
      <c r="AB293" s="69" t="s">
        <v>153</v>
      </c>
      <c r="AC293" s="70"/>
      <c r="AD293" s="71" t="s">
        <v>83</v>
      </c>
      <c r="AE293" s="71"/>
      <c r="AF293" s="71"/>
      <c r="AG293" s="78" t="str">
        <f>[1]сортировка!$I$713</f>
        <v>от 04.06.2019 № МА-07/3587</v>
      </c>
      <c r="AH293" s="71"/>
      <c r="AI293" s="71"/>
      <c r="AJ293" s="47" t="s">
        <v>66</v>
      </c>
      <c r="AK293" s="48" t="s">
        <v>67</v>
      </c>
      <c r="AL293" s="48" t="s">
        <v>67</v>
      </c>
      <c r="AM293" s="48" t="s">
        <v>67</v>
      </c>
      <c r="AN293" s="59"/>
      <c r="AO293" s="59"/>
      <c r="AP293" s="60"/>
      <c r="AQ293" s="60"/>
      <c r="AR293" s="60"/>
      <c r="AS293" s="60"/>
    </row>
    <row r="294" spans="1:45" s="61" customFormat="1" ht="91.5" customHeight="1" x14ac:dyDescent="0.25">
      <c r="A294" s="39">
        <v>290</v>
      </c>
      <c r="B294" s="39" t="s">
        <v>51</v>
      </c>
      <c r="C294" s="39" t="s">
        <v>2183</v>
      </c>
      <c r="D294" s="39" t="s">
        <v>53</v>
      </c>
      <c r="E294" s="39" t="s">
        <v>2067</v>
      </c>
      <c r="F294" s="39" t="s">
        <v>51</v>
      </c>
      <c r="G294" s="39" t="s">
        <v>2184</v>
      </c>
      <c r="H294" s="40">
        <v>32.820399999999999</v>
      </c>
      <c r="I294" s="39" t="s">
        <v>2185</v>
      </c>
      <c r="J294" s="39" t="s">
        <v>57</v>
      </c>
      <c r="K294" s="39"/>
      <c r="L294" s="39"/>
      <c r="M294" s="39"/>
      <c r="N294" s="55" t="s">
        <v>77</v>
      </c>
      <c r="O294" s="56" t="s">
        <v>59</v>
      </c>
      <c r="P294" s="56"/>
      <c r="Q294" s="56" t="s">
        <v>72</v>
      </c>
      <c r="R294" s="56" t="s">
        <v>96</v>
      </c>
      <c r="S294" s="43" t="s">
        <v>2186</v>
      </c>
      <c r="T294" s="53" t="s">
        <v>91</v>
      </c>
      <c r="U294" s="53" t="s">
        <v>512</v>
      </c>
      <c r="V294" s="53" t="s">
        <v>77</v>
      </c>
      <c r="W294" s="53" t="s">
        <v>58</v>
      </c>
      <c r="X294" s="53">
        <v>328204</v>
      </c>
      <c r="Y294" s="53" t="s">
        <v>79</v>
      </c>
      <c r="Z294" s="53" t="s">
        <v>99</v>
      </c>
      <c r="AA294" s="53" t="s">
        <v>81</v>
      </c>
      <c r="AB294" s="57"/>
      <c r="AC294" s="57"/>
      <c r="AD294" s="58" t="s">
        <v>100</v>
      </c>
      <c r="AE294" s="58"/>
      <c r="AF294" s="58"/>
      <c r="AG294" s="58" t="str">
        <f>$AG$286</f>
        <v>НЕТ</v>
      </c>
      <c r="AH294" s="58"/>
      <c r="AI294" s="58"/>
      <c r="AJ294" s="47" t="s">
        <v>66</v>
      </c>
      <c r="AK294" s="48" t="s">
        <v>67</v>
      </c>
      <c r="AL294" s="48" t="s">
        <v>67</v>
      </c>
      <c r="AM294" s="48" t="s">
        <v>67</v>
      </c>
      <c r="AN294" s="59"/>
      <c r="AO294" s="59"/>
      <c r="AP294" s="60"/>
      <c r="AQ294" s="60"/>
      <c r="AR294" s="60"/>
      <c r="AS294" s="60"/>
    </row>
    <row r="295" spans="1:45" s="61" customFormat="1" ht="154.5" customHeight="1" x14ac:dyDescent="0.25">
      <c r="A295" s="39">
        <v>291</v>
      </c>
      <c r="B295" s="39" t="s">
        <v>51</v>
      </c>
      <c r="C295" s="39" t="s">
        <v>2187</v>
      </c>
      <c r="D295" s="39" t="s">
        <v>53</v>
      </c>
      <c r="E295" s="39" t="s">
        <v>507</v>
      </c>
      <c r="F295" s="39" t="s">
        <v>51</v>
      </c>
      <c r="G295" s="39" t="s">
        <v>2188</v>
      </c>
      <c r="H295" s="40">
        <v>1308</v>
      </c>
      <c r="I295" s="39" t="s">
        <v>2189</v>
      </c>
      <c r="J295" s="39" t="s">
        <v>57</v>
      </c>
      <c r="K295" s="39"/>
      <c r="L295" s="39"/>
      <c r="M295" s="39"/>
      <c r="N295" s="55" t="s">
        <v>58</v>
      </c>
      <c r="O295" s="56" t="s">
        <v>59</v>
      </c>
      <c r="P295" s="56"/>
      <c r="Q295" s="56" t="s">
        <v>72</v>
      </c>
      <c r="R295" s="56" t="s">
        <v>2190</v>
      </c>
      <c r="S295" s="43" t="s">
        <v>2191</v>
      </c>
      <c r="T295" s="53" t="s">
        <v>91</v>
      </c>
      <c r="U295" s="53" t="s">
        <v>512</v>
      </c>
      <c r="V295" s="53" t="s">
        <v>77</v>
      </c>
      <c r="W295" s="53" t="s">
        <v>58</v>
      </c>
      <c r="X295" s="53">
        <v>13080000</v>
      </c>
      <c r="Y295" s="53" t="s">
        <v>79</v>
      </c>
      <c r="Z295" s="53" t="s">
        <v>2192</v>
      </c>
      <c r="AA295" s="53" t="s">
        <v>81</v>
      </c>
      <c r="AB295" s="57" t="s">
        <v>82</v>
      </c>
      <c r="AC295" s="57"/>
      <c r="AD295" s="58" t="s">
        <v>83</v>
      </c>
      <c r="AE295" s="58"/>
      <c r="AF295" s="58"/>
      <c r="AG295" s="58" t="str">
        <f>$AG$286</f>
        <v>НЕТ</v>
      </c>
      <c r="AH295" s="58"/>
      <c r="AI295" s="58"/>
      <c r="AJ295" s="47" t="s">
        <v>66</v>
      </c>
      <c r="AK295" s="48" t="s">
        <v>67</v>
      </c>
      <c r="AL295" s="48" t="s">
        <v>67</v>
      </c>
      <c r="AM295" s="48" t="s">
        <v>67</v>
      </c>
      <c r="AN295" s="59"/>
      <c r="AO295" s="59"/>
      <c r="AP295" s="60"/>
      <c r="AQ295" s="60"/>
      <c r="AR295" s="60"/>
      <c r="AS295" s="60"/>
    </row>
    <row r="296" spans="1:45" s="61" customFormat="1" ht="99.75" customHeight="1" x14ac:dyDescent="0.25">
      <c r="A296" s="39">
        <v>292</v>
      </c>
      <c r="B296" s="39" t="s">
        <v>51</v>
      </c>
      <c r="C296" s="39" t="s">
        <v>2193</v>
      </c>
      <c r="D296" s="39" t="s">
        <v>53</v>
      </c>
      <c r="E296" s="39" t="s">
        <v>2194</v>
      </c>
      <c r="F296" s="39" t="s">
        <v>51</v>
      </c>
      <c r="G296" s="39" t="s">
        <v>2195</v>
      </c>
      <c r="H296" s="40">
        <v>199.99950000000001</v>
      </c>
      <c r="I296" s="39" t="s">
        <v>2196</v>
      </c>
      <c r="J296" s="39" t="s">
        <v>57</v>
      </c>
      <c r="K296" s="39"/>
      <c r="L296" s="39"/>
      <c r="M296" s="39"/>
      <c r="N296" s="55" t="s">
        <v>2197</v>
      </c>
      <c r="O296" s="56" t="s">
        <v>59</v>
      </c>
      <c r="P296" s="56"/>
      <c r="Q296" s="56" t="s">
        <v>72</v>
      </c>
      <c r="R296" s="56" t="s">
        <v>96</v>
      </c>
      <c r="S296" s="43" t="s">
        <v>2198</v>
      </c>
      <c r="T296" s="53" t="s">
        <v>91</v>
      </c>
      <c r="U296" s="53" t="s">
        <v>2199</v>
      </c>
      <c r="V296" s="53" t="s">
        <v>77</v>
      </c>
      <c r="W296" s="53" t="s">
        <v>2197</v>
      </c>
      <c r="X296" s="53" t="s">
        <v>2200</v>
      </c>
      <c r="Y296" s="53" t="s">
        <v>79</v>
      </c>
      <c r="Z296" s="53" t="s">
        <v>99</v>
      </c>
      <c r="AA296" s="53" t="s">
        <v>81</v>
      </c>
      <c r="AB296" s="57"/>
      <c r="AC296" s="57"/>
      <c r="AD296" s="58" t="s">
        <v>100</v>
      </c>
      <c r="AE296" s="58"/>
      <c r="AF296" s="58"/>
      <c r="AG296" s="58" t="str">
        <f>$AG$286</f>
        <v>НЕТ</v>
      </c>
      <c r="AH296" s="58"/>
      <c r="AI296" s="58"/>
      <c r="AJ296" s="47" t="s">
        <v>66</v>
      </c>
      <c r="AK296" s="48" t="s">
        <v>67</v>
      </c>
      <c r="AL296" s="48" t="s">
        <v>67</v>
      </c>
      <c r="AM296" s="48" t="s">
        <v>67</v>
      </c>
      <c r="AN296" s="59"/>
      <c r="AO296" s="59"/>
      <c r="AP296" s="60"/>
      <c r="AQ296" s="60"/>
      <c r="AR296" s="60"/>
      <c r="AS296" s="60"/>
    </row>
    <row r="297" spans="1:45" s="61" customFormat="1" ht="99.75" customHeight="1" x14ac:dyDescent="0.25">
      <c r="A297" s="39">
        <v>293</v>
      </c>
      <c r="B297" s="39" t="s">
        <v>51</v>
      </c>
      <c r="C297" s="39" t="s">
        <v>2201</v>
      </c>
      <c r="D297" s="39" t="s">
        <v>53</v>
      </c>
      <c r="E297" s="39" t="s">
        <v>2194</v>
      </c>
      <c r="F297" s="39" t="s">
        <v>51</v>
      </c>
      <c r="G297" s="39" t="s">
        <v>2202</v>
      </c>
      <c r="H297" s="40">
        <v>11039.227699999999</v>
      </c>
      <c r="I297" s="39" t="s">
        <v>2203</v>
      </c>
      <c r="J297" s="39" t="s">
        <v>57</v>
      </c>
      <c r="K297" s="39"/>
      <c r="L297" s="39"/>
      <c r="M297" s="39"/>
      <c r="N297" s="55" t="s">
        <v>2197</v>
      </c>
      <c r="O297" s="56" t="s">
        <v>138</v>
      </c>
      <c r="P297" s="62">
        <v>43819</v>
      </c>
      <c r="Q297" s="56" t="s">
        <v>72</v>
      </c>
      <c r="R297" s="56" t="s">
        <v>96</v>
      </c>
      <c r="S297" s="43" t="s">
        <v>2204</v>
      </c>
      <c r="T297" s="53" t="s">
        <v>91</v>
      </c>
      <c r="U297" s="53" t="s">
        <v>2199</v>
      </c>
      <c r="V297" s="53" t="s">
        <v>77</v>
      </c>
      <c r="W297" s="53" t="s">
        <v>2197</v>
      </c>
      <c r="X297" s="53" t="s">
        <v>2205</v>
      </c>
      <c r="Y297" s="53" t="s">
        <v>79</v>
      </c>
      <c r="Z297" s="53" t="s">
        <v>99</v>
      </c>
      <c r="AA297" s="53" t="s">
        <v>81</v>
      </c>
      <c r="AB297" s="57"/>
      <c r="AC297" s="57"/>
      <c r="AD297" s="58" t="s">
        <v>100</v>
      </c>
      <c r="AE297" s="58"/>
      <c r="AF297" s="58"/>
      <c r="AG297" s="58" t="str">
        <f>$AG$286</f>
        <v>НЕТ</v>
      </c>
      <c r="AH297" s="58"/>
      <c r="AI297" s="58"/>
      <c r="AJ297" s="65" t="s">
        <v>146</v>
      </c>
      <c r="AK297" s="65" t="s">
        <v>146</v>
      </c>
      <c r="AL297" s="65" t="s">
        <v>146</v>
      </c>
      <c r="AM297" s="65" t="s">
        <v>146</v>
      </c>
      <c r="AN297" s="59"/>
      <c r="AO297" s="59"/>
      <c r="AP297" s="60"/>
      <c r="AQ297" s="60"/>
      <c r="AR297" s="60"/>
      <c r="AS297" s="60"/>
    </row>
    <row r="298" spans="1:45" s="61" customFormat="1" ht="141" customHeight="1" x14ac:dyDescent="0.25">
      <c r="A298" s="39">
        <v>294</v>
      </c>
      <c r="B298" s="39" t="s">
        <v>51</v>
      </c>
      <c r="C298" s="39" t="s">
        <v>2206</v>
      </c>
      <c r="D298" s="39" t="s">
        <v>53</v>
      </c>
      <c r="E298" s="39" t="s">
        <v>2163</v>
      </c>
      <c r="F298" s="39" t="s">
        <v>51</v>
      </c>
      <c r="G298" s="39" t="s">
        <v>2207</v>
      </c>
      <c r="H298" s="40">
        <v>926.43859999999995</v>
      </c>
      <c r="I298" s="39" t="s">
        <v>2208</v>
      </c>
      <c r="J298" s="39" t="s">
        <v>57</v>
      </c>
      <c r="K298" s="39"/>
      <c r="L298" s="39"/>
      <c r="M298" s="39"/>
      <c r="N298" s="55" t="s">
        <v>1323</v>
      </c>
      <c r="O298" s="56" t="s">
        <v>59</v>
      </c>
      <c r="P298" s="56"/>
      <c r="Q298" s="56" t="s">
        <v>2209</v>
      </c>
      <c r="R298" s="56" t="s">
        <v>2210</v>
      </c>
      <c r="S298" s="43" t="s">
        <v>2211</v>
      </c>
      <c r="T298" s="53" t="s">
        <v>91</v>
      </c>
      <c r="U298" s="53" t="s">
        <v>2212</v>
      </c>
      <c r="V298" s="53" t="s">
        <v>77</v>
      </c>
      <c r="W298" s="53" t="s">
        <v>1323</v>
      </c>
      <c r="X298" s="53" t="s">
        <v>2213</v>
      </c>
      <c r="Y298" s="53" t="s">
        <v>79</v>
      </c>
      <c r="Z298" s="53" t="s">
        <v>2214</v>
      </c>
      <c r="AA298" s="53" t="s">
        <v>81</v>
      </c>
      <c r="AB298" s="57"/>
      <c r="AC298" s="57"/>
      <c r="AD298" s="58" t="s">
        <v>64</v>
      </c>
      <c r="AE298" s="58"/>
      <c r="AF298" s="58"/>
      <c r="AG298" s="64" t="str">
        <f>[1]сортировка!$I$602</f>
        <v>от 06.08.2019 № ма-07/4920</v>
      </c>
      <c r="AH298" s="58"/>
      <c r="AI298" s="58"/>
      <c r="AJ298" s="47" t="s">
        <v>66</v>
      </c>
      <c r="AK298" s="48" t="s">
        <v>67</v>
      </c>
      <c r="AL298" s="48" t="s">
        <v>67</v>
      </c>
      <c r="AM298" s="48" t="s">
        <v>67</v>
      </c>
      <c r="AN298" s="59"/>
      <c r="AO298" s="59"/>
      <c r="AP298" s="60"/>
      <c r="AQ298" s="60"/>
      <c r="AR298" s="60"/>
      <c r="AS298" s="60"/>
    </row>
    <row r="299" spans="1:45" s="61" customFormat="1" ht="156.75" customHeight="1" x14ac:dyDescent="0.25">
      <c r="A299" s="39">
        <v>295</v>
      </c>
      <c r="B299" s="39" t="s">
        <v>51</v>
      </c>
      <c r="C299" s="39" t="s">
        <v>2215</v>
      </c>
      <c r="D299" s="39" t="s">
        <v>53</v>
      </c>
      <c r="E299" s="39" t="s">
        <v>2163</v>
      </c>
      <c r="F299" s="39" t="s">
        <v>51</v>
      </c>
      <c r="G299" s="39" t="s">
        <v>2216</v>
      </c>
      <c r="H299" s="40">
        <v>800.01649999999995</v>
      </c>
      <c r="I299" s="39" t="s">
        <v>2217</v>
      </c>
      <c r="J299" s="39" t="s">
        <v>57</v>
      </c>
      <c r="K299" s="39"/>
      <c r="L299" s="39"/>
      <c r="M299" s="39"/>
      <c r="N299" s="55" t="s">
        <v>1323</v>
      </c>
      <c r="O299" s="56" t="s">
        <v>59</v>
      </c>
      <c r="P299" s="56"/>
      <c r="Q299" s="56" t="s">
        <v>1795</v>
      </c>
      <c r="R299" s="56" t="s">
        <v>2218</v>
      </c>
      <c r="S299" s="43" t="s">
        <v>2219</v>
      </c>
      <c r="T299" s="53" t="s">
        <v>91</v>
      </c>
      <c r="U299" s="53" t="s">
        <v>2212</v>
      </c>
      <c r="V299" s="53" t="s">
        <v>77</v>
      </c>
      <c r="W299" s="53" t="s">
        <v>1323</v>
      </c>
      <c r="X299" s="53" t="s">
        <v>2220</v>
      </c>
      <c r="Y299" s="53" t="s">
        <v>79</v>
      </c>
      <c r="Z299" s="53" t="s">
        <v>2221</v>
      </c>
      <c r="AA299" s="53" t="s">
        <v>81</v>
      </c>
      <c r="AB299" s="57" t="s">
        <v>82</v>
      </c>
      <c r="AC299" s="57"/>
      <c r="AD299" s="58" t="s">
        <v>83</v>
      </c>
      <c r="AE299" s="58"/>
      <c r="AF299" s="58"/>
      <c r="AG299" s="58" t="str">
        <f>$AG$297</f>
        <v>НЕТ</v>
      </c>
      <c r="AH299" s="58"/>
      <c r="AI299" s="58"/>
      <c r="AJ299" s="47" t="s">
        <v>66</v>
      </c>
      <c r="AK299" s="48" t="s">
        <v>67</v>
      </c>
      <c r="AL299" s="48" t="s">
        <v>67</v>
      </c>
      <c r="AM299" s="48" t="s">
        <v>67</v>
      </c>
      <c r="AN299" s="59"/>
      <c r="AO299" s="59"/>
      <c r="AP299" s="60"/>
      <c r="AQ299" s="60"/>
      <c r="AR299" s="60"/>
      <c r="AS299" s="60"/>
    </row>
    <row r="300" spans="1:45" s="61" customFormat="1" ht="126" x14ac:dyDescent="0.25">
      <c r="A300" s="39">
        <v>296</v>
      </c>
      <c r="B300" s="39" t="s">
        <v>51</v>
      </c>
      <c r="C300" s="39" t="s">
        <v>2222</v>
      </c>
      <c r="D300" s="39" t="s">
        <v>53</v>
      </c>
      <c r="E300" s="39" t="s">
        <v>2223</v>
      </c>
      <c r="F300" s="39" t="s">
        <v>51</v>
      </c>
      <c r="G300" s="39" t="s">
        <v>2224</v>
      </c>
      <c r="H300" s="40">
        <v>1163.82</v>
      </c>
      <c r="I300" s="39" t="s">
        <v>2225</v>
      </c>
      <c r="J300" s="39" t="s">
        <v>57</v>
      </c>
      <c r="K300" s="39"/>
      <c r="L300" s="39"/>
      <c r="M300" s="39"/>
      <c r="N300" s="55" t="s">
        <v>58</v>
      </c>
      <c r="O300" s="56" t="s">
        <v>59</v>
      </c>
      <c r="P300" s="56"/>
      <c r="Q300" s="56" t="s">
        <v>2226</v>
      </c>
      <c r="R300" s="56" t="s">
        <v>2227</v>
      </c>
      <c r="S300" s="43" t="s">
        <v>2228</v>
      </c>
      <c r="T300" s="53" t="s">
        <v>91</v>
      </c>
      <c r="U300" s="53" t="s">
        <v>512</v>
      </c>
      <c r="V300" s="53" t="s">
        <v>77</v>
      </c>
      <c r="W300" s="53" t="s">
        <v>58</v>
      </c>
      <c r="X300" s="53">
        <v>11638200</v>
      </c>
      <c r="Y300" s="53" t="s">
        <v>79</v>
      </c>
      <c r="Z300" s="53" t="s">
        <v>2229</v>
      </c>
      <c r="AA300" s="53" t="s">
        <v>81</v>
      </c>
      <c r="AB300" s="57"/>
      <c r="AC300" s="57"/>
      <c r="AD300" s="58" t="s">
        <v>64</v>
      </c>
      <c r="AE300" s="58"/>
      <c r="AF300" s="58"/>
      <c r="AG300" s="58" t="str">
        <f>$AG$299</f>
        <v>НЕТ</v>
      </c>
      <c r="AH300" s="58"/>
      <c r="AI300" s="58"/>
      <c r="AJ300" s="47" t="s">
        <v>66</v>
      </c>
      <c r="AK300" s="48" t="s">
        <v>67</v>
      </c>
      <c r="AL300" s="48" t="s">
        <v>67</v>
      </c>
      <c r="AM300" s="48" t="s">
        <v>67</v>
      </c>
      <c r="AN300" s="59"/>
      <c r="AO300" s="59"/>
      <c r="AP300" s="60"/>
      <c r="AQ300" s="60"/>
      <c r="AR300" s="60"/>
      <c r="AS300" s="60"/>
    </row>
    <row r="301" spans="1:45" s="61" customFormat="1" ht="110.25" x14ac:dyDescent="0.25">
      <c r="A301" s="39">
        <v>297</v>
      </c>
      <c r="B301" s="39" t="s">
        <v>51</v>
      </c>
      <c r="C301" s="39" t="s">
        <v>2230</v>
      </c>
      <c r="D301" s="39" t="s">
        <v>53</v>
      </c>
      <c r="E301" s="39" t="s">
        <v>2231</v>
      </c>
      <c r="F301" s="39" t="s">
        <v>51</v>
      </c>
      <c r="G301" s="39" t="s">
        <v>2232</v>
      </c>
      <c r="H301" s="40">
        <v>700</v>
      </c>
      <c r="I301" s="39" t="s">
        <v>2233</v>
      </c>
      <c r="J301" s="39" t="s">
        <v>57</v>
      </c>
      <c r="K301" s="39"/>
      <c r="L301" s="39"/>
      <c r="M301" s="39"/>
      <c r="N301" s="55" t="s">
        <v>58</v>
      </c>
      <c r="O301" s="56" t="s">
        <v>59</v>
      </c>
      <c r="P301" s="56"/>
      <c r="Q301" s="56" t="s">
        <v>2234</v>
      </c>
      <c r="R301" s="56" t="s">
        <v>2235</v>
      </c>
      <c r="S301" s="43" t="s">
        <v>2236</v>
      </c>
      <c r="T301" s="53" t="s">
        <v>91</v>
      </c>
      <c r="U301" s="53" t="s">
        <v>512</v>
      </c>
      <c r="V301" s="53" t="s">
        <v>77</v>
      </c>
      <c r="W301" s="53" t="s">
        <v>2237</v>
      </c>
      <c r="X301" s="53">
        <v>7000000</v>
      </c>
      <c r="Y301" s="53" t="s">
        <v>143</v>
      </c>
      <c r="Z301" s="53" t="s">
        <v>2238</v>
      </c>
      <c r="AA301" s="53" t="s">
        <v>81</v>
      </c>
      <c r="AB301" s="57" t="s">
        <v>144</v>
      </c>
      <c r="AC301" s="63" t="s">
        <v>145</v>
      </c>
      <c r="AD301" s="58" t="s">
        <v>83</v>
      </c>
      <c r="AE301" s="58"/>
      <c r="AF301" s="58"/>
      <c r="AG301" s="58" t="str">
        <f>$AG$299</f>
        <v>НЕТ</v>
      </c>
      <c r="AH301" s="58"/>
      <c r="AI301" s="58"/>
      <c r="AJ301" s="47" t="s">
        <v>66</v>
      </c>
      <c r="AK301" s="48" t="s">
        <v>67</v>
      </c>
      <c r="AL301" s="48" t="s">
        <v>67</v>
      </c>
      <c r="AM301" s="48" t="s">
        <v>67</v>
      </c>
      <c r="AN301" s="59"/>
      <c r="AO301" s="59"/>
      <c r="AP301" s="60"/>
      <c r="AQ301" s="60"/>
      <c r="AR301" s="60"/>
      <c r="AS301" s="60"/>
    </row>
    <row r="302" spans="1:45" s="61" customFormat="1" ht="165.75" customHeight="1" x14ac:dyDescent="0.25">
      <c r="A302" s="39">
        <v>298</v>
      </c>
      <c r="B302" s="39" t="s">
        <v>51</v>
      </c>
      <c r="C302" s="39" t="s">
        <v>2239</v>
      </c>
      <c r="D302" s="39" t="s">
        <v>53</v>
      </c>
      <c r="E302" s="39" t="s">
        <v>2240</v>
      </c>
      <c r="F302" s="39" t="s">
        <v>51</v>
      </c>
      <c r="G302" s="39" t="s">
        <v>2241</v>
      </c>
      <c r="H302" s="40">
        <v>1000</v>
      </c>
      <c r="I302" s="39" t="s">
        <v>2242</v>
      </c>
      <c r="J302" s="39" t="s">
        <v>57</v>
      </c>
      <c r="K302" s="39"/>
      <c r="L302" s="39"/>
      <c r="M302" s="39"/>
      <c r="N302" s="55" t="s">
        <v>1323</v>
      </c>
      <c r="O302" s="56" t="s">
        <v>59</v>
      </c>
      <c r="P302" s="56"/>
      <c r="Q302" s="56" t="s">
        <v>2243</v>
      </c>
      <c r="R302" s="56" t="s">
        <v>2244</v>
      </c>
      <c r="S302" s="43" t="s">
        <v>2245</v>
      </c>
      <c r="T302" s="53" t="s">
        <v>91</v>
      </c>
      <c r="U302" s="53" t="s">
        <v>512</v>
      </c>
      <c r="V302" s="53" t="s">
        <v>77</v>
      </c>
      <c r="W302" s="53" t="s">
        <v>1323</v>
      </c>
      <c r="X302" s="53" t="s">
        <v>1971</v>
      </c>
      <c r="Y302" s="53" t="s">
        <v>79</v>
      </c>
      <c r="Z302" s="53" t="s">
        <v>2246</v>
      </c>
      <c r="AA302" s="53" t="s">
        <v>81</v>
      </c>
      <c r="AB302" s="57"/>
      <c r="AC302" s="57"/>
      <c r="AD302" s="58" t="s">
        <v>64</v>
      </c>
      <c r="AE302" s="58"/>
      <c r="AF302" s="58"/>
      <c r="AG302" s="58" t="s">
        <v>65</v>
      </c>
      <c r="AH302" s="58"/>
      <c r="AI302" s="58"/>
      <c r="AJ302" s="47" t="s">
        <v>66</v>
      </c>
      <c r="AK302" s="48" t="s">
        <v>67</v>
      </c>
      <c r="AL302" s="48" t="s">
        <v>67</v>
      </c>
      <c r="AM302" s="48" t="s">
        <v>67</v>
      </c>
      <c r="AN302" s="59"/>
      <c r="AO302" s="59"/>
      <c r="AP302" s="60"/>
      <c r="AQ302" s="60"/>
      <c r="AR302" s="60"/>
      <c r="AS302" s="60"/>
    </row>
    <row r="303" spans="1:45" s="61" customFormat="1" ht="111.75" customHeight="1" x14ac:dyDescent="0.25">
      <c r="A303" s="39">
        <v>299</v>
      </c>
      <c r="B303" s="39" t="s">
        <v>51</v>
      </c>
      <c r="C303" s="39" t="s">
        <v>2247</v>
      </c>
      <c r="D303" s="39" t="s">
        <v>53</v>
      </c>
      <c r="E303" s="39" t="s">
        <v>2248</v>
      </c>
      <c r="F303" s="39" t="s">
        <v>51</v>
      </c>
      <c r="G303" s="39" t="s">
        <v>2249</v>
      </c>
      <c r="H303" s="40">
        <v>1053.0414000000001</v>
      </c>
      <c r="I303" s="39" t="s">
        <v>2250</v>
      </c>
      <c r="J303" s="39" t="s">
        <v>57</v>
      </c>
      <c r="K303" s="39"/>
      <c r="L303" s="39"/>
      <c r="M303" s="39"/>
      <c r="N303" s="55" t="s">
        <v>58</v>
      </c>
      <c r="O303" s="56" t="s">
        <v>59</v>
      </c>
      <c r="P303" s="56"/>
      <c r="Q303" s="56" t="s">
        <v>72</v>
      </c>
      <c r="R303" s="56" t="s">
        <v>96</v>
      </c>
      <c r="S303" s="43" t="s">
        <v>2251</v>
      </c>
      <c r="T303" s="53" t="s">
        <v>91</v>
      </c>
      <c r="U303" s="53" t="s">
        <v>2252</v>
      </c>
      <c r="V303" s="53" t="s">
        <v>77</v>
      </c>
      <c r="W303" s="53" t="s">
        <v>58</v>
      </c>
      <c r="X303" s="53" t="s">
        <v>1947</v>
      </c>
      <c r="Y303" s="53" t="s">
        <v>79</v>
      </c>
      <c r="Z303" s="53" t="s">
        <v>99</v>
      </c>
      <c r="AA303" s="53" t="s">
        <v>81</v>
      </c>
      <c r="AB303" s="57"/>
      <c r="AC303" s="57"/>
      <c r="AD303" s="58" t="s">
        <v>100</v>
      </c>
      <c r="AE303" s="58"/>
      <c r="AF303" s="58"/>
      <c r="AG303" s="58" t="str">
        <f>$AG$297</f>
        <v>НЕТ</v>
      </c>
      <c r="AH303" s="58"/>
      <c r="AI303" s="58"/>
      <c r="AJ303" s="47" t="s">
        <v>66</v>
      </c>
      <c r="AK303" s="48" t="s">
        <v>67</v>
      </c>
      <c r="AL303" s="48" t="s">
        <v>67</v>
      </c>
      <c r="AM303" s="48" t="s">
        <v>67</v>
      </c>
      <c r="AN303" s="59"/>
      <c r="AO303" s="59"/>
      <c r="AP303" s="60"/>
      <c r="AQ303" s="60"/>
      <c r="AR303" s="60"/>
      <c r="AS303" s="60"/>
    </row>
    <row r="304" spans="1:45" s="61" customFormat="1" ht="147" customHeight="1" x14ac:dyDescent="0.25">
      <c r="A304" s="39">
        <v>300</v>
      </c>
      <c r="B304" s="39" t="s">
        <v>51</v>
      </c>
      <c r="C304" s="39" t="s">
        <v>2253</v>
      </c>
      <c r="D304" s="39" t="s">
        <v>53</v>
      </c>
      <c r="E304" s="39" t="s">
        <v>2254</v>
      </c>
      <c r="F304" s="39" t="s">
        <v>51</v>
      </c>
      <c r="G304" s="39" t="s">
        <v>2255</v>
      </c>
      <c r="H304" s="40">
        <v>1053.0416</v>
      </c>
      <c r="I304" s="39" t="s">
        <v>2256</v>
      </c>
      <c r="J304" s="39" t="s">
        <v>57</v>
      </c>
      <c r="K304" s="39"/>
      <c r="L304" s="39"/>
      <c r="M304" s="39"/>
      <c r="N304" s="55" t="s">
        <v>58</v>
      </c>
      <c r="O304" s="56" t="s">
        <v>59</v>
      </c>
      <c r="P304" s="56"/>
      <c r="Q304" s="56" t="s">
        <v>2257</v>
      </c>
      <c r="R304" s="56" t="s">
        <v>2258</v>
      </c>
      <c r="S304" s="43" t="s">
        <v>2259</v>
      </c>
      <c r="T304" s="53" t="s">
        <v>91</v>
      </c>
      <c r="U304" s="53" t="s">
        <v>2252</v>
      </c>
      <c r="V304" s="53" t="s">
        <v>77</v>
      </c>
      <c r="W304" s="53" t="s">
        <v>58</v>
      </c>
      <c r="X304" s="53" t="s">
        <v>2260</v>
      </c>
      <c r="Y304" s="53" t="s">
        <v>79</v>
      </c>
      <c r="Z304" s="53" t="s">
        <v>2261</v>
      </c>
      <c r="AA304" s="53" t="s">
        <v>81</v>
      </c>
      <c r="AB304" s="57"/>
      <c r="AC304" s="57"/>
      <c r="AD304" s="58" t="s">
        <v>100</v>
      </c>
      <c r="AE304" s="58"/>
      <c r="AF304" s="58"/>
      <c r="AG304" s="58" t="str">
        <f>$AG$297</f>
        <v>НЕТ</v>
      </c>
      <c r="AH304" s="58"/>
      <c r="AI304" s="58"/>
      <c r="AJ304" s="47" t="s">
        <v>66</v>
      </c>
      <c r="AK304" s="48" t="s">
        <v>67</v>
      </c>
      <c r="AL304" s="48" t="s">
        <v>67</v>
      </c>
      <c r="AM304" s="48" t="s">
        <v>67</v>
      </c>
      <c r="AN304" s="59"/>
      <c r="AO304" s="59"/>
      <c r="AP304" s="60"/>
      <c r="AQ304" s="60"/>
      <c r="AR304" s="60"/>
      <c r="AS304" s="60"/>
    </row>
    <row r="305" spans="1:45" s="61" customFormat="1" ht="142.5" customHeight="1" x14ac:dyDescent="0.25">
      <c r="A305" s="39">
        <v>301</v>
      </c>
      <c r="B305" s="39" t="s">
        <v>51</v>
      </c>
      <c r="C305" s="39" t="s">
        <v>2262</v>
      </c>
      <c r="D305" s="39" t="s">
        <v>53</v>
      </c>
      <c r="E305" s="39" t="s">
        <v>2254</v>
      </c>
      <c r="F305" s="39" t="s">
        <v>51</v>
      </c>
      <c r="G305" s="39" t="s">
        <v>2263</v>
      </c>
      <c r="H305" s="40">
        <v>1053.0416</v>
      </c>
      <c r="I305" s="39" t="s">
        <v>2264</v>
      </c>
      <c r="J305" s="39" t="s">
        <v>57</v>
      </c>
      <c r="K305" s="39"/>
      <c r="L305" s="39"/>
      <c r="M305" s="39"/>
      <c r="N305" s="55" t="s">
        <v>58</v>
      </c>
      <c r="O305" s="56" t="s">
        <v>59</v>
      </c>
      <c r="P305" s="56"/>
      <c r="Q305" s="56" t="s">
        <v>2265</v>
      </c>
      <c r="R305" s="56" t="s">
        <v>2266</v>
      </c>
      <c r="S305" s="43" t="s">
        <v>2267</v>
      </c>
      <c r="T305" s="53" t="s">
        <v>91</v>
      </c>
      <c r="U305" s="53" t="s">
        <v>2252</v>
      </c>
      <c r="V305" s="53" t="s">
        <v>77</v>
      </c>
      <c r="W305" s="53" t="s">
        <v>58</v>
      </c>
      <c r="X305" s="53" t="s">
        <v>2260</v>
      </c>
      <c r="Y305" s="53" t="s">
        <v>79</v>
      </c>
      <c r="Z305" s="53" t="s">
        <v>2268</v>
      </c>
      <c r="AA305" s="53" t="s">
        <v>81</v>
      </c>
      <c r="AB305" s="57"/>
      <c r="AC305" s="57"/>
      <c r="AD305" s="58" t="s">
        <v>100</v>
      </c>
      <c r="AE305" s="58"/>
      <c r="AF305" s="58"/>
      <c r="AG305" s="58" t="str">
        <f>$AG$297</f>
        <v>НЕТ</v>
      </c>
      <c r="AH305" s="58"/>
      <c r="AI305" s="58"/>
      <c r="AJ305" s="47" t="s">
        <v>66</v>
      </c>
      <c r="AK305" s="48" t="s">
        <v>67</v>
      </c>
      <c r="AL305" s="48" t="s">
        <v>67</v>
      </c>
      <c r="AM305" s="48" t="s">
        <v>67</v>
      </c>
      <c r="AN305" s="59"/>
      <c r="AO305" s="59"/>
      <c r="AP305" s="60"/>
      <c r="AQ305" s="60"/>
      <c r="AR305" s="60"/>
      <c r="AS305" s="60"/>
    </row>
    <row r="306" spans="1:45" s="61" customFormat="1" ht="141.75" customHeight="1" x14ac:dyDescent="0.25">
      <c r="A306" s="39">
        <v>302</v>
      </c>
      <c r="B306" s="39" t="s">
        <v>51</v>
      </c>
      <c r="C306" s="39" t="s">
        <v>2269</v>
      </c>
      <c r="D306" s="39" t="s">
        <v>53</v>
      </c>
      <c r="E306" s="39" t="s">
        <v>2254</v>
      </c>
      <c r="F306" s="39" t="s">
        <v>51</v>
      </c>
      <c r="G306" s="39" t="s">
        <v>2270</v>
      </c>
      <c r="H306" s="40">
        <v>1053.0416</v>
      </c>
      <c r="I306" s="39" t="s">
        <v>2271</v>
      </c>
      <c r="J306" s="39" t="s">
        <v>57</v>
      </c>
      <c r="K306" s="39"/>
      <c r="L306" s="39"/>
      <c r="M306" s="39"/>
      <c r="N306" s="55" t="s">
        <v>58</v>
      </c>
      <c r="O306" s="56" t="s">
        <v>59</v>
      </c>
      <c r="P306" s="56"/>
      <c r="Q306" s="56" t="s">
        <v>2272</v>
      </c>
      <c r="R306" s="56" t="s">
        <v>2273</v>
      </c>
      <c r="S306" s="43" t="s">
        <v>2274</v>
      </c>
      <c r="T306" s="53" t="s">
        <v>91</v>
      </c>
      <c r="U306" s="53" t="s">
        <v>2252</v>
      </c>
      <c r="V306" s="53" t="s">
        <v>77</v>
      </c>
      <c r="W306" s="53" t="s">
        <v>58</v>
      </c>
      <c r="X306" s="53" t="s">
        <v>2260</v>
      </c>
      <c r="Y306" s="53" t="s">
        <v>79</v>
      </c>
      <c r="Z306" s="53" t="s">
        <v>2275</v>
      </c>
      <c r="AA306" s="53" t="s">
        <v>81</v>
      </c>
      <c r="AB306" s="57"/>
      <c r="AC306" s="57"/>
      <c r="AD306" s="58" t="s">
        <v>100</v>
      </c>
      <c r="AE306" s="58"/>
      <c r="AF306" s="58"/>
      <c r="AG306" s="58" t="str">
        <f>$AG$297</f>
        <v>НЕТ</v>
      </c>
      <c r="AH306" s="58"/>
      <c r="AI306" s="58"/>
      <c r="AJ306" s="47" t="s">
        <v>66</v>
      </c>
      <c r="AK306" s="48" t="s">
        <v>67</v>
      </c>
      <c r="AL306" s="48" t="s">
        <v>67</v>
      </c>
      <c r="AM306" s="48" t="s">
        <v>67</v>
      </c>
      <c r="AN306" s="59"/>
      <c r="AO306" s="59"/>
      <c r="AP306" s="60"/>
      <c r="AQ306" s="60"/>
      <c r="AR306" s="60"/>
      <c r="AS306" s="60"/>
    </row>
    <row r="307" spans="1:45" s="61" customFormat="1" ht="180" customHeight="1" x14ac:dyDescent="0.25">
      <c r="A307" s="39">
        <v>303</v>
      </c>
      <c r="B307" s="39" t="s">
        <v>51</v>
      </c>
      <c r="C307" s="39" t="s">
        <v>2276</v>
      </c>
      <c r="D307" s="39" t="s">
        <v>53</v>
      </c>
      <c r="E307" s="39" t="s">
        <v>2277</v>
      </c>
      <c r="F307" s="39" t="s">
        <v>51</v>
      </c>
      <c r="G307" s="39" t="s">
        <v>2278</v>
      </c>
      <c r="H307" s="40">
        <v>984.42449999999997</v>
      </c>
      <c r="I307" s="39" t="s">
        <v>2279</v>
      </c>
      <c r="J307" s="39" t="s">
        <v>57</v>
      </c>
      <c r="K307" s="39"/>
      <c r="L307" s="39"/>
      <c r="M307" s="39"/>
      <c r="N307" s="55" t="s">
        <v>58</v>
      </c>
      <c r="O307" s="56" t="s">
        <v>59</v>
      </c>
      <c r="P307" s="56"/>
      <c r="Q307" s="56" t="s">
        <v>2280</v>
      </c>
      <c r="R307" s="56" t="s">
        <v>2281</v>
      </c>
      <c r="S307" s="43" t="s">
        <v>2282</v>
      </c>
      <c r="T307" s="53" t="s">
        <v>98</v>
      </c>
      <c r="U307" s="53" t="s">
        <v>2283</v>
      </c>
      <c r="V307" s="53" t="s">
        <v>77</v>
      </c>
      <c r="W307" s="53" t="s">
        <v>58</v>
      </c>
      <c r="X307" s="53" t="s">
        <v>2284</v>
      </c>
      <c r="Y307" s="53" t="s">
        <v>79</v>
      </c>
      <c r="Z307" s="53" t="s">
        <v>2285</v>
      </c>
      <c r="AA307" s="53" t="s">
        <v>81</v>
      </c>
      <c r="AB307" s="57"/>
      <c r="AC307" s="57"/>
      <c r="AD307" s="58" t="s">
        <v>100</v>
      </c>
      <c r="AE307" s="58"/>
      <c r="AF307" s="58"/>
      <c r="AG307" s="64" t="str">
        <f>[1]сортировка!$I$234</f>
        <v>от 28.12.2018 год                № МА 06-/5128</v>
      </c>
      <c r="AH307" s="58"/>
      <c r="AI307" s="58"/>
      <c r="AJ307" s="47" t="s">
        <v>66</v>
      </c>
      <c r="AK307" s="48" t="s">
        <v>67</v>
      </c>
      <c r="AL307" s="48" t="s">
        <v>67</v>
      </c>
      <c r="AM307" s="48" t="s">
        <v>67</v>
      </c>
      <c r="AN307" s="59"/>
      <c r="AO307" s="59"/>
      <c r="AP307" s="60"/>
      <c r="AQ307" s="60"/>
      <c r="AR307" s="60"/>
      <c r="AS307" s="60"/>
    </row>
    <row r="308" spans="1:45" s="61" customFormat="1" ht="144.75" customHeight="1" x14ac:dyDescent="0.25">
      <c r="A308" s="39">
        <v>304</v>
      </c>
      <c r="B308" s="39" t="s">
        <v>51</v>
      </c>
      <c r="C308" s="39" t="s">
        <v>2286</v>
      </c>
      <c r="D308" s="39" t="s">
        <v>53</v>
      </c>
      <c r="E308" s="39" t="s">
        <v>2277</v>
      </c>
      <c r="F308" s="39" t="s">
        <v>51</v>
      </c>
      <c r="G308" s="39" t="s">
        <v>2287</v>
      </c>
      <c r="H308" s="40">
        <v>1239.3377</v>
      </c>
      <c r="I308" s="39" t="s">
        <v>2288</v>
      </c>
      <c r="J308" s="39" t="s">
        <v>57</v>
      </c>
      <c r="K308" s="39"/>
      <c r="L308" s="39"/>
      <c r="M308" s="39"/>
      <c r="N308" s="55" t="s">
        <v>58</v>
      </c>
      <c r="O308" s="56" t="s">
        <v>59</v>
      </c>
      <c r="P308" s="56"/>
      <c r="Q308" s="56" t="s">
        <v>2289</v>
      </c>
      <c r="R308" s="56" t="s">
        <v>2290</v>
      </c>
      <c r="S308" s="43" t="s">
        <v>2291</v>
      </c>
      <c r="T308" s="53" t="s">
        <v>98</v>
      </c>
      <c r="U308" s="53" t="s">
        <v>2283</v>
      </c>
      <c r="V308" s="53" t="s">
        <v>77</v>
      </c>
      <c r="W308" s="53" t="s">
        <v>58</v>
      </c>
      <c r="X308" s="53" t="s">
        <v>2292</v>
      </c>
      <c r="Y308" s="53" t="s">
        <v>79</v>
      </c>
      <c r="Z308" s="53" t="s">
        <v>2293</v>
      </c>
      <c r="AA308" s="53" t="s">
        <v>81</v>
      </c>
      <c r="AB308" s="57"/>
      <c r="AC308" s="57"/>
      <c r="AD308" s="58" t="s">
        <v>100</v>
      </c>
      <c r="AE308" s="58"/>
      <c r="AF308" s="58"/>
      <c r="AG308" s="58" t="s">
        <v>1963</v>
      </c>
      <c r="AH308" s="58"/>
      <c r="AI308" s="58"/>
      <c r="AJ308" s="47" t="s">
        <v>66</v>
      </c>
      <c r="AK308" s="48" t="s">
        <v>67</v>
      </c>
      <c r="AL308" s="48" t="s">
        <v>67</v>
      </c>
      <c r="AM308" s="48" t="s">
        <v>67</v>
      </c>
      <c r="AN308" s="59"/>
      <c r="AO308" s="59"/>
      <c r="AP308" s="60"/>
      <c r="AQ308" s="60"/>
      <c r="AR308" s="60"/>
      <c r="AS308" s="60"/>
    </row>
    <row r="309" spans="1:45" s="61" customFormat="1" ht="103.5" customHeight="1" x14ac:dyDescent="0.25">
      <c r="A309" s="39">
        <v>305</v>
      </c>
      <c r="B309" s="39" t="s">
        <v>51</v>
      </c>
      <c r="C309" s="39" t="s">
        <v>2294</v>
      </c>
      <c r="D309" s="39" t="s">
        <v>53</v>
      </c>
      <c r="E309" s="39" t="s">
        <v>2295</v>
      </c>
      <c r="F309" s="39" t="s">
        <v>51</v>
      </c>
      <c r="G309" s="39" t="s">
        <v>2296</v>
      </c>
      <c r="H309" s="40">
        <v>0.60140000000000005</v>
      </c>
      <c r="I309" s="39" t="s">
        <v>2297</v>
      </c>
      <c r="J309" s="39" t="s">
        <v>57</v>
      </c>
      <c r="K309" s="39"/>
      <c r="L309" s="39"/>
      <c r="M309" s="39"/>
      <c r="N309" s="55" t="s">
        <v>2298</v>
      </c>
      <c r="O309" s="56" t="s">
        <v>59</v>
      </c>
      <c r="P309" s="56"/>
      <c r="Q309" s="56" t="s">
        <v>72</v>
      </c>
      <c r="R309" s="56" t="s">
        <v>2299</v>
      </c>
      <c r="S309" s="43" t="s">
        <v>2300</v>
      </c>
      <c r="T309" s="53" t="s">
        <v>98</v>
      </c>
      <c r="U309" s="53" t="s">
        <v>2301</v>
      </c>
      <c r="V309" s="53" t="s">
        <v>181</v>
      </c>
      <c r="W309" s="53" t="s">
        <v>2298</v>
      </c>
      <c r="X309" s="53" t="s">
        <v>2302</v>
      </c>
      <c r="Y309" s="53" t="s">
        <v>2303</v>
      </c>
      <c r="Z309" s="53" t="s">
        <v>99</v>
      </c>
      <c r="AA309" s="53" t="s">
        <v>81</v>
      </c>
      <c r="AB309" s="57" t="s">
        <v>82</v>
      </c>
      <c r="AC309" s="57"/>
      <c r="AD309" s="58" t="s">
        <v>83</v>
      </c>
      <c r="AE309" s="58"/>
      <c r="AF309" s="58"/>
      <c r="AG309" s="58" t="str">
        <f>$AG$297</f>
        <v>НЕТ</v>
      </c>
      <c r="AH309" s="58"/>
      <c r="AI309" s="58"/>
      <c r="AJ309" s="47" t="s">
        <v>66</v>
      </c>
      <c r="AK309" s="48" t="s">
        <v>67</v>
      </c>
      <c r="AL309" s="48" t="s">
        <v>67</v>
      </c>
      <c r="AM309" s="48" t="s">
        <v>67</v>
      </c>
      <c r="AN309" s="59"/>
      <c r="AO309" s="59"/>
      <c r="AP309" s="60"/>
      <c r="AQ309" s="60"/>
      <c r="AR309" s="60"/>
      <c r="AS309" s="60"/>
    </row>
    <row r="310" spans="1:45" s="61" customFormat="1" ht="128.25" customHeight="1" x14ac:dyDescent="0.25">
      <c r="A310" s="39">
        <v>306</v>
      </c>
      <c r="B310" s="39" t="s">
        <v>51</v>
      </c>
      <c r="C310" s="39" t="s">
        <v>2304</v>
      </c>
      <c r="D310" s="39" t="s">
        <v>53</v>
      </c>
      <c r="E310" s="39" t="s">
        <v>2295</v>
      </c>
      <c r="F310" s="39" t="s">
        <v>51</v>
      </c>
      <c r="G310" s="39" t="s">
        <v>2305</v>
      </c>
      <c r="H310" s="40">
        <v>9.4872999999999994</v>
      </c>
      <c r="I310" s="39" t="s">
        <v>2306</v>
      </c>
      <c r="J310" s="39" t="s">
        <v>57</v>
      </c>
      <c r="K310" s="39"/>
      <c r="L310" s="39"/>
      <c r="M310" s="39"/>
      <c r="N310" s="55" t="s">
        <v>58</v>
      </c>
      <c r="O310" s="56" t="s">
        <v>59</v>
      </c>
      <c r="P310" s="56"/>
      <c r="Q310" s="56" t="s">
        <v>72</v>
      </c>
      <c r="R310" s="56" t="s">
        <v>2307</v>
      </c>
      <c r="S310" s="43" t="s">
        <v>2308</v>
      </c>
      <c r="T310" s="53" t="s">
        <v>98</v>
      </c>
      <c r="U310" s="53" t="s">
        <v>2301</v>
      </c>
      <c r="V310" s="53" t="s">
        <v>77</v>
      </c>
      <c r="W310" s="53" t="s">
        <v>58</v>
      </c>
      <c r="X310" s="53" t="s">
        <v>2309</v>
      </c>
      <c r="Y310" s="53" t="s">
        <v>79</v>
      </c>
      <c r="Z310" s="53" t="s">
        <v>2310</v>
      </c>
      <c r="AA310" s="53" t="s">
        <v>81</v>
      </c>
      <c r="AB310" s="57" t="s">
        <v>82</v>
      </c>
      <c r="AC310" s="57"/>
      <c r="AD310" s="58" t="s">
        <v>83</v>
      </c>
      <c r="AE310" s="58"/>
      <c r="AF310" s="58"/>
      <c r="AG310" s="58" t="str">
        <f>$AG$297</f>
        <v>НЕТ</v>
      </c>
      <c r="AH310" s="58"/>
      <c r="AI310" s="58"/>
      <c r="AJ310" s="47" t="s">
        <v>66</v>
      </c>
      <c r="AK310" s="48" t="s">
        <v>67</v>
      </c>
      <c r="AL310" s="48" t="s">
        <v>67</v>
      </c>
      <c r="AM310" s="48" t="s">
        <v>67</v>
      </c>
      <c r="AN310" s="59"/>
      <c r="AO310" s="59"/>
      <c r="AP310" s="60"/>
      <c r="AQ310" s="60"/>
      <c r="AR310" s="60"/>
      <c r="AS310" s="60"/>
    </row>
    <row r="311" spans="1:45" s="61" customFormat="1" ht="126" x14ac:dyDescent="0.25">
      <c r="A311" s="39">
        <v>307</v>
      </c>
      <c r="B311" s="39" t="s">
        <v>51</v>
      </c>
      <c r="C311" s="39" t="s">
        <v>2311</v>
      </c>
      <c r="D311" s="39" t="s">
        <v>53</v>
      </c>
      <c r="E311" s="39" t="s">
        <v>2277</v>
      </c>
      <c r="F311" s="39" t="s">
        <v>51</v>
      </c>
      <c r="G311" s="39" t="s">
        <v>2312</v>
      </c>
      <c r="H311" s="40">
        <v>984.42449999999997</v>
      </c>
      <c r="I311" s="39" t="s">
        <v>2313</v>
      </c>
      <c r="J311" s="39" t="s">
        <v>57</v>
      </c>
      <c r="K311" s="39"/>
      <c r="L311" s="39"/>
      <c r="M311" s="39"/>
      <c r="N311" s="55" t="s">
        <v>58</v>
      </c>
      <c r="O311" s="56" t="s">
        <v>59</v>
      </c>
      <c r="P311" s="56"/>
      <c r="Q311" s="56" t="s">
        <v>2314</v>
      </c>
      <c r="R311" s="56" t="s">
        <v>2315</v>
      </c>
      <c r="S311" s="43" t="s">
        <v>2316</v>
      </c>
      <c r="T311" s="53" t="s">
        <v>98</v>
      </c>
      <c r="U311" s="53" t="s">
        <v>2283</v>
      </c>
      <c r="V311" s="53" t="s">
        <v>77</v>
      </c>
      <c r="W311" s="53" t="s">
        <v>58</v>
      </c>
      <c r="X311" s="53" t="s">
        <v>2317</v>
      </c>
      <c r="Y311" s="53" t="s">
        <v>79</v>
      </c>
      <c r="Z311" s="53" t="s">
        <v>2318</v>
      </c>
      <c r="AA311" s="53" t="s">
        <v>81</v>
      </c>
      <c r="AB311" s="57"/>
      <c r="AC311" s="57"/>
      <c r="AD311" s="58" t="s">
        <v>64</v>
      </c>
      <c r="AE311" s="58"/>
      <c r="AF311" s="58"/>
      <c r="AG311" s="58" t="str">
        <f>$AG$308</f>
        <v>НЕ НАЙДЕНО</v>
      </c>
      <c r="AH311" s="58"/>
      <c r="AI311" s="58"/>
      <c r="AJ311" s="47" t="s">
        <v>66</v>
      </c>
      <c r="AK311" s="48" t="s">
        <v>67</v>
      </c>
      <c r="AL311" s="48" t="s">
        <v>67</v>
      </c>
      <c r="AM311" s="48" t="s">
        <v>67</v>
      </c>
      <c r="AN311" s="59"/>
      <c r="AO311" s="59"/>
      <c r="AP311" s="60"/>
      <c r="AQ311" s="60"/>
      <c r="AR311" s="60"/>
      <c r="AS311" s="60"/>
    </row>
    <row r="312" spans="1:45" s="61" customFormat="1" ht="168" customHeight="1" x14ac:dyDescent="0.25">
      <c r="A312" s="39">
        <v>308</v>
      </c>
      <c r="B312" s="39" t="s">
        <v>51</v>
      </c>
      <c r="C312" s="39" t="s">
        <v>2319</v>
      </c>
      <c r="D312" s="39" t="s">
        <v>53</v>
      </c>
      <c r="E312" s="39" t="s">
        <v>2320</v>
      </c>
      <c r="F312" s="39" t="s">
        <v>51</v>
      </c>
      <c r="G312" s="39" t="s">
        <v>2321</v>
      </c>
      <c r="H312" s="40">
        <v>2089.3769000000002</v>
      </c>
      <c r="I312" s="39" t="s">
        <v>2322</v>
      </c>
      <c r="J312" s="39" t="s">
        <v>57</v>
      </c>
      <c r="K312" s="39"/>
      <c r="L312" s="39"/>
      <c r="M312" s="39"/>
      <c r="N312" s="55" t="s">
        <v>88</v>
      </c>
      <c r="O312" s="56" t="s">
        <v>138</v>
      </c>
      <c r="P312" s="62">
        <v>43819</v>
      </c>
      <c r="Q312" s="56" t="s">
        <v>2323</v>
      </c>
      <c r="R312" s="56" t="s">
        <v>2324</v>
      </c>
      <c r="S312" s="43" t="s">
        <v>2325</v>
      </c>
      <c r="T312" s="53" t="s">
        <v>91</v>
      </c>
      <c r="U312" s="53" t="s">
        <v>512</v>
      </c>
      <c r="V312" s="53" t="s">
        <v>77</v>
      </c>
      <c r="W312" s="53" t="s">
        <v>88</v>
      </c>
      <c r="X312" s="53">
        <v>25000000</v>
      </c>
      <c r="Y312" s="53" t="s">
        <v>2326</v>
      </c>
      <c r="Z312" s="53" t="s">
        <v>2327</v>
      </c>
      <c r="AA312" s="53" t="s">
        <v>81</v>
      </c>
      <c r="AB312" s="57"/>
      <c r="AC312" s="57"/>
      <c r="AD312" s="58" t="s">
        <v>64</v>
      </c>
      <c r="AE312" s="58"/>
      <c r="AF312" s="58"/>
      <c r="AG312" s="58" t="str">
        <f>$AG$310</f>
        <v>НЕТ</v>
      </c>
      <c r="AH312" s="58"/>
      <c r="AI312" s="58"/>
      <c r="AJ312" s="65" t="s">
        <v>146</v>
      </c>
      <c r="AK312" s="65" t="s">
        <v>146</v>
      </c>
      <c r="AL312" s="65" t="s">
        <v>146</v>
      </c>
      <c r="AM312" s="65" t="s">
        <v>146</v>
      </c>
      <c r="AN312" s="59"/>
      <c r="AO312" s="59"/>
      <c r="AP312" s="60"/>
      <c r="AQ312" s="60"/>
      <c r="AR312" s="60"/>
      <c r="AS312" s="60"/>
    </row>
    <row r="313" spans="1:45" s="61" customFormat="1" ht="117.75" customHeight="1" x14ac:dyDescent="0.25">
      <c r="A313" s="39">
        <v>309</v>
      </c>
      <c r="B313" s="39" t="s">
        <v>51</v>
      </c>
      <c r="C313" s="39" t="s">
        <v>2328</v>
      </c>
      <c r="D313" s="39" t="s">
        <v>53</v>
      </c>
      <c r="E313" s="39" t="s">
        <v>2329</v>
      </c>
      <c r="F313" s="39" t="s">
        <v>51</v>
      </c>
      <c r="G313" s="39" t="s">
        <v>2330</v>
      </c>
      <c r="H313" s="40">
        <v>501.48610000000002</v>
      </c>
      <c r="I313" s="39" t="s">
        <v>2331</v>
      </c>
      <c r="J313" s="39" t="s">
        <v>57</v>
      </c>
      <c r="K313" s="39"/>
      <c r="L313" s="39"/>
      <c r="M313" s="39"/>
      <c r="N313" s="55" t="s">
        <v>58</v>
      </c>
      <c r="O313" s="56" t="s">
        <v>59</v>
      </c>
      <c r="P313" s="56"/>
      <c r="Q313" s="56" t="s">
        <v>72</v>
      </c>
      <c r="R313" s="56" t="s">
        <v>2332</v>
      </c>
      <c r="S313" s="43" t="s">
        <v>2333</v>
      </c>
      <c r="T313" s="53" t="s">
        <v>98</v>
      </c>
      <c r="U313" s="53" t="s">
        <v>2283</v>
      </c>
      <c r="V313" s="53" t="s">
        <v>77</v>
      </c>
      <c r="W313" s="53" t="s">
        <v>58</v>
      </c>
      <c r="X313" s="53" t="s">
        <v>2334</v>
      </c>
      <c r="Y313" s="53" t="s">
        <v>79</v>
      </c>
      <c r="Z313" s="53" t="s">
        <v>2335</v>
      </c>
      <c r="AA313" s="53" t="s">
        <v>81</v>
      </c>
      <c r="AB313" s="57" t="s">
        <v>82</v>
      </c>
      <c r="AC313" s="57"/>
      <c r="AD313" s="58" t="s">
        <v>83</v>
      </c>
      <c r="AE313" s="58"/>
      <c r="AF313" s="58"/>
      <c r="AG313" s="58" t="str">
        <f>$AG$310</f>
        <v>НЕТ</v>
      </c>
      <c r="AH313" s="58"/>
      <c r="AI313" s="58"/>
      <c r="AJ313" s="47" t="s">
        <v>66</v>
      </c>
      <c r="AK313" s="48" t="s">
        <v>67</v>
      </c>
      <c r="AL313" s="48" t="s">
        <v>67</v>
      </c>
      <c r="AM313" s="48" t="s">
        <v>67</v>
      </c>
      <c r="AN313" s="59"/>
      <c r="AO313" s="59"/>
      <c r="AP313" s="60"/>
      <c r="AQ313" s="60"/>
      <c r="AR313" s="60"/>
      <c r="AS313" s="60"/>
    </row>
    <row r="314" spans="1:45" s="61" customFormat="1" ht="110.25" x14ac:dyDescent="0.25">
      <c r="A314" s="39">
        <v>310</v>
      </c>
      <c r="B314" s="39" t="s">
        <v>51</v>
      </c>
      <c r="C314" s="39" t="s">
        <v>2336</v>
      </c>
      <c r="D314" s="39" t="s">
        <v>53</v>
      </c>
      <c r="E314" s="39" t="s">
        <v>2329</v>
      </c>
      <c r="F314" s="39" t="s">
        <v>51</v>
      </c>
      <c r="G314" s="39" t="s">
        <v>2337</v>
      </c>
      <c r="H314" s="40">
        <v>933.94929999999999</v>
      </c>
      <c r="I314" s="39" t="s">
        <v>2338</v>
      </c>
      <c r="J314" s="39" t="s">
        <v>57</v>
      </c>
      <c r="K314" s="39"/>
      <c r="L314" s="39"/>
      <c r="M314" s="39"/>
      <c r="N314" s="55" t="s">
        <v>58</v>
      </c>
      <c r="O314" s="56" t="s">
        <v>59</v>
      </c>
      <c r="P314" s="56"/>
      <c r="Q314" s="56" t="s">
        <v>72</v>
      </c>
      <c r="R314" s="56" t="s">
        <v>2339</v>
      </c>
      <c r="S314" s="43" t="s">
        <v>2340</v>
      </c>
      <c r="T314" s="53" t="s">
        <v>98</v>
      </c>
      <c r="U314" s="53" t="s">
        <v>2283</v>
      </c>
      <c r="V314" s="53" t="s">
        <v>77</v>
      </c>
      <c r="W314" s="53" t="s">
        <v>58</v>
      </c>
      <c r="X314" s="53" t="s">
        <v>2341</v>
      </c>
      <c r="Y314" s="53" t="s">
        <v>79</v>
      </c>
      <c r="Z314" s="53" t="s">
        <v>2342</v>
      </c>
      <c r="AA314" s="53" t="s">
        <v>81</v>
      </c>
      <c r="AB314" s="57" t="s">
        <v>82</v>
      </c>
      <c r="AC314" s="57"/>
      <c r="AD314" s="58" t="s">
        <v>83</v>
      </c>
      <c r="AE314" s="58"/>
      <c r="AF314" s="58"/>
      <c r="AG314" s="58" t="str">
        <f>$AG$310</f>
        <v>НЕТ</v>
      </c>
      <c r="AH314" s="58"/>
      <c r="AI314" s="58"/>
      <c r="AJ314" s="47" t="s">
        <v>66</v>
      </c>
      <c r="AK314" s="48" t="s">
        <v>67</v>
      </c>
      <c r="AL314" s="48" t="s">
        <v>67</v>
      </c>
      <c r="AM314" s="48" t="s">
        <v>67</v>
      </c>
      <c r="AN314" s="59"/>
      <c r="AO314" s="59"/>
      <c r="AP314" s="60"/>
      <c r="AQ314" s="60"/>
      <c r="AR314" s="60"/>
      <c r="AS314" s="60"/>
    </row>
    <row r="315" spans="1:45" s="61" customFormat="1" ht="110.25" x14ac:dyDescent="0.25">
      <c r="A315" s="39">
        <v>311</v>
      </c>
      <c r="B315" s="39" t="s">
        <v>51</v>
      </c>
      <c r="C315" s="39" t="s">
        <v>2343</v>
      </c>
      <c r="D315" s="39" t="s">
        <v>53</v>
      </c>
      <c r="E315" s="39" t="s">
        <v>2329</v>
      </c>
      <c r="F315" s="39" t="s">
        <v>51</v>
      </c>
      <c r="G315" s="39" t="s">
        <v>2344</v>
      </c>
      <c r="H315" s="40">
        <v>3013.3638000000001</v>
      </c>
      <c r="I315" s="39" t="s">
        <v>2345</v>
      </c>
      <c r="J315" s="39" t="s">
        <v>57</v>
      </c>
      <c r="K315" s="39"/>
      <c r="L315" s="39"/>
      <c r="M315" s="39"/>
      <c r="N315" s="55" t="s">
        <v>58</v>
      </c>
      <c r="O315" s="56" t="s">
        <v>59</v>
      </c>
      <c r="P315" s="56"/>
      <c r="Q315" s="56" t="s">
        <v>72</v>
      </c>
      <c r="R315" s="56" t="s">
        <v>2339</v>
      </c>
      <c r="S315" s="43" t="s">
        <v>2346</v>
      </c>
      <c r="T315" s="53" t="s">
        <v>98</v>
      </c>
      <c r="U315" s="53" t="s">
        <v>2283</v>
      </c>
      <c r="V315" s="53" t="s">
        <v>77</v>
      </c>
      <c r="W315" s="53" t="s">
        <v>58</v>
      </c>
      <c r="X315" s="53" t="s">
        <v>2347</v>
      </c>
      <c r="Y315" s="53" t="s">
        <v>79</v>
      </c>
      <c r="Z315" s="75" t="s">
        <v>2342</v>
      </c>
      <c r="AA315" s="53" t="s">
        <v>81</v>
      </c>
      <c r="AB315" s="57" t="s">
        <v>82</v>
      </c>
      <c r="AC315" s="57"/>
      <c r="AD315" s="58" t="s">
        <v>83</v>
      </c>
      <c r="AE315" s="58"/>
      <c r="AF315" s="58"/>
      <c r="AG315" s="58" t="str">
        <f>$AG$310</f>
        <v>НЕТ</v>
      </c>
      <c r="AH315" s="58"/>
      <c r="AI315" s="58"/>
      <c r="AJ315" s="47" t="s">
        <v>66</v>
      </c>
      <c r="AK315" s="48" t="s">
        <v>67</v>
      </c>
      <c r="AL315" s="48" t="s">
        <v>67</v>
      </c>
      <c r="AM315" s="48" t="s">
        <v>67</v>
      </c>
      <c r="AN315" s="59"/>
      <c r="AO315" s="59"/>
      <c r="AP315" s="60"/>
      <c r="AQ315" s="60"/>
      <c r="AR315" s="60"/>
      <c r="AS315" s="60"/>
    </row>
    <row r="316" spans="1:45" s="61" customFormat="1" ht="218.25" customHeight="1" x14ac:dyDescent="0.25">
      <c r="A316" s="39">
        <v>312</v>
      </c>
      <c r="B316" s="39" t="s">
        <v>51</v>
      </c>
      <c r="C316" s="39" t="s">
        <v>2348</v>
      </c>
      <c r="D316" s="39" t="s">
        <v>53</v>
      </c>
      <c r="E316" s="39" t="s">
        <v>2349</v>
      </c>
      <c r="F316" s="39" t="s">
        <v>51</v>
      </c>
      <c r="G316" s="39" t="s">
        <v>2350</v>
      </c>
      <c r="H316" s="40">
        <v>499.99970000000002</v>
      </c>
      <c r="I316" s="39" t="s">
        <v>2351</v>
      </c>
      <c r="J316" s="39" t="s">
        <v>57</v>
      </c>
      <c r="K316" s="39"/>
      <c r="L316" s="39"/>
      <c r="M316" s="39"/>
      <c r="N316" s="77" t="s">
        <v>58</v>
      </c>
      <c r="O316" s="56" t="s">
        <v>59</v>
      </c>
      <c r="P316" s="56"/>
      <c r="Q316" s="56" t="s">
        <v>2352</v>
      </c>
      <c r="R316" s="77" t="s">
        <v>2353</v>
      </c>
      <c r="S316" s="66" t="s">
        <v>2354</v>
      </c>
      <c r="T316" s="53" t="s">
        <v>98</v>
      </c>
      <c r="U316" s="53" t="s">
        <v>2355</v>
      </c>
      <c r="V316" s="53" t="s">
        <v>77</v>
      </c>
      <c r="W316" s="53" t="s">
        <v>58</v>
      </c>
      <c r="X316" s="72" t="s">
        <v>2356</v>
      </c>
      <c r="Y316" s="53" t="s">
        <v>79</v>
      </c>
      <c r="Z316" s="53" t="s">
        <v>2357</v>
      </c>
      <c r="AA316" s="53" t="s">
        <v>81</v>
      </c>
      <c r="AB316" s="69" t="s">
        <v>153</v>
      </c>
      <c r="AC316" s="70"/>
      <c r="AD316" s="71" t="s">
        <v>83</v>
      </c>
      <c r="AE316" s="71"/>
      <c r="AF316" s="71"/>
      <c r="AG316" s="58" t="str">
        <f>$AG$310</f>
        <v>НЕТ</v>
      </c>
      <c r="AH316" s="71"/>
      <c r="AI316" s="71"/>
      <c r="AJ316" s="47" t="s">
        <v>66</v>
      </c>
      <c r="AK316" s="48" t="s">
        <v>67</v>
      </c>
      <c r="AL316" s="48" t="s">
        <v>67</v>
      </c>
      <c r="AM316" s="48" t="s">
        <v>67</v>
      </c>
      <c r="AN316" s="59"/>
      <c r="AO316" s="59"/>
      <c r="AP316" s="60"/>
      <c r="AQ316" s="60"/>
      <c r="AR316" s="60"/>
      <c r="AS316" s="60"/>
    </row>
    <row r="317" spans="1:45" s="61" customFormat="1" ht="98.25" customHeight="1" x14ac:dyDescent="0.25">
      <c r="A317" s="39">
        <v>313</v>
      </c>
      <c r="B317" s="39" t="s">
        <v>51</v>
      </c>
      <c r="C317" s="39" t="s">
        <v>2358</v>
      </c>
      <c r="D317" s="39" t="s">
        <v>53</v>
      </c>
      <c r="E317" s="39" t="s">
        <v>2349</v>
      </c>
      <c r="F317" s="39" t="s">
        <v>51</v>
      </c>
      <c r="G317" s="39" t="s">
        <v>2359</v>
      </c>
      <c r="H317" s="40">
        <v>1463.1758</v>
      </c>
      <c r="I317" s="39" t="s">
        <v>2360</v>
      </c>
      <c r="J317" s="39" t="s">
        <v>57</v>
      </c>
      <c r="K317" s="39"/>
      <c r="L317" s="39"/>
      <c r="M317" s="39"/>
      <c r="N317" s="55" t="s">
        <v>58</v>
      </c>
      <c r="O317" s="56" t="s">
        <v>59</v>
      </c>
      <c r="P317" s="56"/>
      <c r="Q317" s="56" t="s">
        <v>72</v>
      </c>
      <c r="R317" s="73" t="s">
        <v>177</v>
      </c>
      <c r="S317" s="74" t="s">
        <v>2361</v>
      </c>
      <c r="T317" s="53" t="s">
        <v>98</v>
      </c>
      <c r="U317" s="75" t="s">
        <v>2355</v>
      </c>
      <c r="V317" s="53" t="s">
        <v>77</v>
      </c>
      <c r="W317" s="53" t="s">
        <v>58</v>
      </c>
      <c r="X317" s="75" t="s">
        <v>2362</v>
      </c>
      <c r="Y317" s="75" t="s">
        <v>182</v>
      </c>
      <c r="Z317" s="75" t="s">
        <v>182</v>
      </c>
      <c r="AA317" s="75" t="s">
        <v>81</v>
      </c>
      <c r="AB317" s="85" t="s">
        <v>63</v>
      </c>
      <c r="AC317" s="57"/>
      <c r="AD317" s="58" t="s">
        <v>100</v>
      </c>
      <c r="AE317" s="58"/>
      <c r="AF317" s="58"/>
      <c r="AG317" s="58" t="str">
        <f>$AG$315</f>
        <v>НЕТ</v>
      </c>
      <c r="AH317" s="58"/>
      <c r="AI317" s="58"/>
      <c r="AJ317" s="47" t="s">
        <v>66</v>
      </c>
      <c r="AK317" s="48" t="s">
        <v>67</v>
      </c>
      <c r="AL317" s="48" t="s">
        <v>67</v>
      </c>
      <c r="AM317" s="48" t="s">
        <v>67</v>
      </c>
      <c r="AN317" s="59"/>
      <c r="AO317" s="59"/>
      <c r="AP317" s="60"/>
      <c r="AQ317" s="60"/>
      <c r="AR317" s="60"/>
      <c r="AS317" s="60"/>
    </row>
    <row r="318" spans="1:45" s="61" customFormat="1" ht="141.75" x14ac:dyDescent="0.25">
      <c r="A318" s="39">
        <v>314</v>
      </c>
      <c r="B318" s="39" t="s">
        <v>51</v>
      </c>
      <c r="C318" s="39" t="s">
        <v>2363</v>
      </c>
      <c r="D318" s="39" t="s">
        <v>53</v>
      </c>
      <c r="E318" s="39" t="s">
        <v>2349</v>
      </c>
      <c r="F318" s="39" t="s">
        <v>51</v>
      </c>
      <c r="G318" s="39" t="s">
        <v>2364</v>
      </c>
      <c r="H318" s="40">
        <v>999.9932</v>
      </c>
      <c r="I318" s="39" t="s">
        <v>2365</v>
      </c>
      <c r="J318" s="39" t="s">
        <v>57</v>
      </c>
      <c r="K318" s="39"/>
      <c r="L318" s="39"/>
      <c r="M318" s="39"/>
      <c r="N318" s="55" t="s">
        <v>58</v>
      </c>
      <c r="O318" s="56" t="s">
        <v>59</v>
      </c>
      <c r="P318" s="56"/>
      <c r="Q318" s="56" t="s">
        <v>72</v>
      </c>
      <c r="R318" s="73" t="s">
        <v>2366</v>
      </c>
      <c r="S318" s="74" t="s">
        <v>2367</v>
      </c>
      <c r="T318" s="53" t="s">
        <v>98</v>
      </c>
      <c r="U318" s="75" t="s">
        <v>2355</v>
      </c>
      <c r="V318" s="53" t="s">
        <v>77</v>
      </c>
      <c r="W318" s="53" t="s">
        <v>58</v>
      </c>
      <c r="X318" s="75" t="s">
        <v>2368</v>
      </c>
      <c r="Y318" s="53" t="s">
        <v>79</v>
      </c>
      <c r="Z318" s="75" t="s">
        <v>2369</v>
      </c>
      <c r="AA318" s="75" t="s">
        <v>81</v>
      </c>
      <c r="AB318" s="57" t="s">
        <v>144</v>
      </c>
      <c r="AC318" s="57"/>
      <c r="AD318" s="58" t="s">
        <v>83</v>
      </c>
      <c r="AE318" s="58"/>
      <c r="AF318" s="58"/>
      <c r="AG318" s="58" t="str">
        <f>$AG$315</f>
        <v>НЕТ</v>
      </c>
      <c r="AH318" s="58"/>
      <c r="AI318" s="58"/>
      <c r="AJ318" s="47" t="s">
        <v>66</v>
      </c>
      <c r="AK318" s="48" t="s">
        <v>67</v>
      </c>
      <c r="AL318" s="48" t="s">
        <v>67</v>
      </c>
      <c r="AM318" s="48" t="s">
        <v>67</v>
      </c>
      <c r="AN318" s="59"/>
      <c r="AO318" s="59"/>
      <c r="AP318" s="60"/>
      <c r="AQ318" s="60"/>
      <c r="AR318" s="60"/>
      <c r="AS318" s="60"/>
    </row>
    <row r="319" spans="1:45" s="61" customFormat="1" ht="164.25" customHeight="1" x14ac:dyDescent="0.25">
      <c r="A319" s="39">
        <v>315</v>
      </c>
      <c r="B319" s="39" t="s">
        <v>51</v>
      </c>
      <c r="C319" s="39" t="s">
        <v>2370</v>
      </c>
      <c r="D319" s="39" t="s">
        <v>53</v>
      </c>
      <c r="E319" s="39" t="s">
        <v>1836</v>
      </c>
      <c r="F319" s="39" t="s">
        <v>51</v>
      </c>
      <c r="G319" s="39" t="s">
        <v>2371</v>
      </c>
      <c r="H319" s="40">
        <v>3605.9810000000002</v>
      </c>
      <c r="I319" s="39" t="s">
        <v>2372</v>
      </c>
      <c r="J319" s="39" t="s">
        <v>57</v>
      </c>
      <c r="K319" s="39"/>
      <c r="L319" s="39"/>
      <c r="M319" s="39"/>
      <c r="N319" s="55" t="s">
        <v>1059</v>
      </c>
      <c r="O319" s="56" t="s">
        <v>138</v>
      </c>
      <c r="P319" s="62">
        <v>43819</v>
      </c>
      <c r="Q319" s="56" t="s">
        <v>2373</v>
      </c>
      <c r="R319" s="56" t="s">
        <v>2374</v>
      </c>
      <c r="S319" s="43" t="s">
        <v>2375</v>
      </c>
      <c r="T319" s="53" t="s">
        <v>98</v>
      </c>
      <c r="U319" s="53" t="s">
        <v>2376</v>
      </c>
      <c r="V319" s="53" t="s">
        <v>77</v>
      </c>
      <c r="W319" s="53" t="s">
        <v>58</v>
      </c>
      <c r="X319" s="53" t="s">
        <v>2377</v>
      </c>
      <c r="Y319" s="53" t="s">
        <v>79</v>
      </c>
      <c r="Z319" s="53" t="s">
        <v>2378</v>
      </c>
      <c r="AA319" s="75" t="s">
        <v>81</v>
      </c>
      <c r="AB319" s="57"/>
      <c r="AC319" s="57"/>
      <c r="AD319" s="58" t="s">
        <v>64</v>
      </c>
      <c r="AE319" s="58"/>
      <c r="AF319" s="58"/>
      <c r="AG319" s="64" t="str">
        <f>[1]сортировка!$I$268</f>
        <v>от 28.12.2018 год                № МА 06-/5129</v>
      </c>
      <c r="AH319" s="58"/>
      <c r="AI319" s="58"/>
      <c r="AJ319" s="65" t="s">
        <v>146</v>
      </c>
      <c r="AK319" s="65" t="s">
        <v>146</v>
      </c>
      <c r="AL319" s="65" t="s">
        <v>146</v>
      </c>
      <c r="AM319" s="65" t="s">
        <v>146</v>
      </c>
      <c r="AN319" s="59"/>
      <c r="AO319" s="59"/>
      <c r="AP319" s="60"/>
      <c r="AQ319" s="60"/>
      <c r="AR319" s="60"/>
      <c r="AS319" s="60"/>
    </row>
    <row r="320" spans="1:45" s="61" customFormat="1" ht="208.5" customHeight="1" x14ac:dyDescent="0.25">
      <c r="A320" s="39">
        <v>316</v>
      </c>
      <c r="B320" s="39" t="s">
        <v>51</v>
      </c>
      <c r="C320" s="39" t="s">
        <v>2379</v>
      </c>
      <c r="D320" s="39" t="s">
        <v>53</v>
      </c>
      <c r="E320" s="39" t="s">
        <v>2380</v>
      </c>
      <c r="F320" s="39" t="s">
        <v>51</v>
      </c>
      <c r="G320" s="39" t="s">
        <v>2381</v>
      </c>
      <c r="H320" s="40">
        <v>3209.8332</v>
      </c>
      <c r="I320" s="39" t="s">
        <v>2382</v>
      </c>
      <c r="J320" s="39" t="s">
        <v>57</v>
      </c>
      <c r="K320" s="39"/>
      <c r="L320" s="39"/>
      <c r="M320" s="39"/>
      <c r="N320" s="55" t="s">
        <v>58</v>
      </c>
      <c r="O320" s="56" t="s">
        <v>59</v>
      </c>
      <c r="P320" s="56"/>
      <c r="Q320" s="56" t="s">
        <v>2383</v>
      </c>
      <c r="R320" s="73" t="s">
        <v>2384</v>
      </c>
      <c r="S320" s="74" t="s">
        <v>2385</v>
      </c>
      <c r="T320" s="53" t="s">
        <v>98</v>
      </c>
      <c r="U320" s="75" t="s">
        <v>2386</v>
      </c>
      <c r="V320" s="53" t="s">
        <v>77</v>
      </c>
      <c r="W320" s="53" t="s">
        <v>58</v>
      </c>
      <c r="X320" s="75" t="s">
        <v>2387</v>
      </c>
      <c r="Y320" s="53" t="s">
        <v>79</v>
      </c>
      <c r="Z320" s="75" t="s">
        <v>2388</v>
      </c>
      <c r="AA320" s="75" t="s">
        <v>81</v>
      </c>
      <c r="AB320" s="57" t="s">
        <v>63</v>
      </c>
      <c r="AC320" s="57"/>
      <c r="AD320" s="58" t="s">
        <v>64</v>
      </c>
      <c r="AE320" s="58"/>
      <c r="AF320" s="58"/>
      <c r="AG320" s="58" t="s">
        <v>1129</v>
      </c>
      <c r="AH320" s="58"/>
      <c r="AI320" s="58"/>
      <c r="AJ320" s="47" t="s">
        <v>66</v>
      </c>
      <c r="AK320" s="48" t="s">
        <v>67</v>
      </c>
      <c r="AL320" s="48" t="s">
        <v>67</v>
      </c>
      <c r="AM320" s="48" t="s">
        <v>67</v>
      </c>
      <c r="AN320" s="59"/>
      <c r="AO320" s="59"/>
      <c r="AP320" s="60"/>
      <c r="AQ320" s="60"/>
      <c r="AR320" s="60"/>
      <c r="AS320" s="60"/>
    </row>
    <row r="321" spans="1:45" s="61" customFormat="1" ht="171" customHeight="1" x14ac:dyDescent="0.25">
      <c r="A321" s="39">
        <v>317</v>
      </c>
      <c r="B321" s="39" t="s">
        <v>51</v>
      </c>
      <c r="C321" s="39" t="s">
        <v>2389</v>
      </c>
      <c r="D321" s="39" t="s">
        <v>53</v>
      </c>
      <c r="E321" s="39" t="s">
        <v>1836</v>
      </c>
      <c r="F321" s="39" t="s">
        <v>51</v>
      </c>
      <c r="G321" s="39" t="s">
        <v>2390</v>
      </c>
      <c r="H321" s="40">
        <v>1200</v>
      </c>
      <c r="I321" s="39" t="s">
        <v>2391</v>
      </c>
      <c r="J321" s="39" t="s">
        <v>57</v>
      </c>
      <c r="K321" s="39"/>
      <c r="L321" s="39"/>
      <c r="M321" s="39"/>
      <c r="N321" s="55" t="s">
        <v>1059</v>
      </c>
      <c r="O321" s="56" t="s">
        <v>59</v>
      </c>
      <c r="P321" s="56"/>
      <c r="Q321" s="56" t="s">
        <v>2392</v>
      </c>
      <c r="R321" s="56" t="s">
        <v>2393</v>
      </c>
      <c r="S321" s="43" t="s">
        <v>2394</v>
      </c>
      <c r="T321" s="53" t="s">
        <v>98</v>
      </c>
      <c r="U321" s="53" t="s">
        <v>2395</v>
      </c>
      <c r="V321" s="53" t="s">
        <v>77</v>
      </c>
      <c r="W321" s="53" t="s">
        <v>58</v>
      </c>
      <c r="X321" s="53" t="s">
        <v>2396</v>
      </c>
      <c r="Y321" s="53" t="s">
        <v>79</v>
      </c>
      <c r="Z321" s="53" t="s">
        <v>2397</v>
      </c>
      <c r="AA321" s="75" t="s">
        <v>81</v>
      </c>
      <c r="AB321" s="57"/>
      <c r="AC321" s="57"/>
      <c r="AD321" s="58" t="s">
        <v>64</v>
      </c>
      <c r="AE321" s="58"/>
      <c r="AF321" s="58"/>
      <c r="AG321" s="64" t="str">
        <f>[1]сортировка!$I$234</f>
        <v>от 28.12.2018 год                № МА 06-/5128</v>
      </c>
      <c r="AH321" s="58"/>
      <c r="AI321" s="58"/>
      <c r="AJ321" s="47" t="s">
        <v>66</v>
      </c>
      <c r="AK321" s="48" t="s">
        <v>67</v>
      </c>
      <c r="AL321" s="48" t="s">
        <v>67</v>
      </c>
      <c r="AM321" s="48" t="s">
        <v>67</v>
      </c>
      <c r="AN321" s="59"/>
      <c r="AO321" s="59"/>
      <c r="AP321" s="60"/>
      <c r="AQ321" s="60"/>
      <c r="AR321" s="60"/>
      <c r="AS321" s="60"/>
    </row>
    <row r="322" spans="1:45" s="61" customFormat="1" ht="168.75" customHeight="1" x14ac:dyDescent="0.25">
      <c r="A322" s="39">
        <v>318</v>
      </c>
      <c r="B322" s="39" t="s">
        <v>51</v>
      </c>
      <c r="C322" s="39" t="s">
        <v>2398</v>
      </c>
      <c r="D322" s="39" t="s">
        <v>53</v>
      </c>
      <c r="E322" s="39" t="s">
        <v>1836</v>
      </c>
      <c r="F322" s="39" t="s">
        <v>51</v>
      </c>
      <c r="G322" s="39" t="s">
        <v>2399</v>
      </c>
      <c r="H322" s="40">
        <v>857.09900000000005</v>
      </c>
      <c r="I322" s="39" t="s">
        <v>2400</v>
      </c>
      <c r="J322" s="39" t="s">
        <v>57</v>
      </c>
      <c r="K322" s="39"/>
      <c r="L322" s="39"/>
      <c r="M322" s="39"/>
      <c r="N322" s="55" t="s">
        <v>1059</v>
      </c>
      <c r="O322" s="56" t="s">
        <v>59</v>
      </c>
      <c r="P322" s="56"/>
      <c r="Q322" s="56" t="s">
        <v>2401</v>
      </c>
      <c r="R322" s="56" t="s">
        <v>2402</v>
      </c>
      <c r="S322" s="43" t="s">
        <v>2403</v>
      </c>
      <c r="T322" s="53" t="s">
        <v>98</v>
      </c>
      <c r="U322" s="53" t="s">
        <v>2395</v>
      </c>
      <c r="V322" s="53" t="s">
        <v>77</v>
      </c>
      <c r="W322" s="53" t="s">
        <v>58</v>
      </c>
      <c r="X322" s="53" t="s">
        <v>2404</v>
      </c>
      <c r="Y322" s="53" t="s">
        <v>79</v>
      </c>
      <c r="Z322" s="53" t="s">
        <v>2405</v>
      </c>
      <c r="AA322" s="75" t="s">
        <v>81</v>
      </c>
      <c r="AB322" s="57"/>
      <c r="AC322" s="57"/>
      <c r="AD322" s="58" t="s">
        <v>64</v>
      </c>
      <c r="AE322" s="58"/>
      <c r="AF322" s="58"/>
      <c r="AG322" s="58" t="str">
        <f>$AG$323</f>
        <v>НЕТ</v>
      </c>
      <c r="AH322" s="58"/>
      <c r="AI322" s="58"/>
      <c r="AJ322" s="47" t="s">
        <v>66</v>
      </c>
      <c r="AK322" s="48" t="s">
        <v>67</v>
      </c>
      <c r="AL322" s="48" t="s">
        <v>67</v>
      </c>
      <c r="AM322" s="48" t="s">
        <v>67</v>
      </c>
      <c r="AN322" s="59"/>
      <c r="AO322" s="59"/>
      <c r="AP322" s="60"/>
      <c r="AQ322" s="60"/>
      <c r="AR322" s="60"/>
      <c r="AS322" s="60"/>
    </row>
    <row r="323" spans="1:45" s="61" customFormat="1" ht="150.75" customHeight="1" x14ac:dyDescent="0.25">
      <c r="A323" s="39">
        <v>319</v>
      </c>
      <c r="B323" s="39" t="s">
        <v>51</v>
      </c>
      <c r="C323" s="39" t="s">
        <v>2406</v>
      </c>
      <c r="D323" s="39" t="s">
        <v>53</v>
      </c>
      <c r="E323" s="39" t="s">
        <v>2380</v>
      </c>
      <c r="F323" s="39" t="s">
        <v>51</v>
      </c>
      <c r="G323" s="39" t="s">
        <v>2407</v>
      </c>
      <c r="H323" s="40">
        <v>1693.4268</v>
      </c>
      <c r="I323" s="39" t="s">
        <v>2408</v>
      </c>
      <c r="J323" s="39" t="s">
        <v>57</v>
      </c>
      <c r="K323" s="39"/>
      <c r="L323" s="39"/>
      <c r="M323" s="39"/>
      <c r="N323" s="55" t="s">
        <v>58</v>
      </c>
      <c r="O323" s="56" t="s">
        <v>59</v>
      </c>
      <c r="P323" s="56"/>
      <c r="Q323" s="56" t="s">
        <v>2409</v>
      </c>
      <c r="R323" s="56" t="s">
        <v>2410</v>
      </c>
      <c r="S323" s="43" t="s">
        <v>2411</v>
      </c>
      <c r="T323" s="53" t="s">
        <v>98</v>
      </c>
      <c r="U323" s="53" t="s">
        <v>2386</v>
      </c>
      <c r="V323" s="53" t="s">
        <v>77</v>
      </c>
      <c r="W323" s="53" t="s">
        <v>58</v>
      </c>
      <c r="X323" s="53" t="s">
        <v>2412</v>
      </c>
      <c r="Y323" s="53" t="s">
        <v>79</v>
      </c>
      <c r="Z323" s="53" t="s">
        <v>2413</v>
      </c>
      <c r="AA323" s="75" t="s">
        <v>81</v>
      </c>
      <c r="AB323" s="57"/>
      <c r="AC323" s="57"/>
      <c r="AD323" s="58" t="s">
        <v>64</v>
      </c>
      <c r="AE323" s="58"/>
      <c r="AF323" s="58"/>
      <c r="AG323" s="58" t="s">
        <v>65</v>
      </c>
      <c r="AH323" s="58"/>
      <c r="AI323" s="58"/>
      <c r="AJ323" s="47" t="s">
        <v>66</v>
      </c>
      <c r="AK323" s="48" t="s">
        <v>67</v>
      </c>
      <c r="AL323" s="48" t="s">
        <v>67</v>
      </c>
      <c r="AM323" s="48" t="s">
        <v>67</v>
      </c>
      <c r="AN323" s="59"/>
      <c r="AO323" s="59"/>
      <c r="AP323" s="60"/>
      <c r="AQ323" s="60"/>
      <c r="AR323" s="60"/>
      <c r="AS323" s="60"/>
    </row>
    <row r="324" spans="1:45" s="61" customFormat="1" ht="126" x14ac:dyDescent="0.25">
      <c r="A324" s="39">
        <v>320</v>
      </c>
      <c r="B324" s="39" t="s">
        <v>51</v>
      </c>
      <c r="C324" s="39" t="s">
        <v>2414</v>
      </c>
      <c r="D324" s="39" t="s">
        <v>53</v>
      </c>
      <c r="E324" s="39" t="s">
        <v>2415</v>
      </c>
      <c r="F324" s="39" t="s">
        <v>2416</v>
      </c>
      <c r="G324" s="39" t="s">
        <v>2417</v>
      </c>
      <c r="H324" s="40">
        <v>1970</v>
      </c>
      <c r="I324" s="39" t="s">
        <v>2418</v>
      </c>
      <c r="J324" s="39" t="s">
        <v>57</v>
      </c>
      <c r="K324" s="39"/>
      <c r="L324" s="39"/>
      <c r="M324" s="39"/>
      <c r="N324" s="55" t="s">
        <v>58</v>
      </c>
      <c r="O324" s="56" t="s">
        <v>59</v>
      </c>
      <c r="P324" s="56"/>
      <c r="Q324" s="56" t="s">
        <v>2419</v>
      </c>
      <c r="R324" s="73" t="s">
        <v>2420</v>
      </c>
      <c r="S324" s="74" t="s">
        <v>2421</v>
      </c>
      <c r="T324" s="53" t="s">
        <v>98</v>
      </c>
      <c r="U324" s="75" t="s">
        <v>1605</v>
      </c>
      <c r="V324" s="53" t="s">
        <v>77</v>
      </c>
      <c r="W324" s="75" t="s">
        <v>2422</v>
      </c>
      <c r="X324" s="75">
        <v>19700000</v>
      </c>
      <c r="Y324" s="75" t="s">
        <v>143</v>
      </c>
      <c r="Z324" s="75" t="s">
        <v>2423</v>
      </c>
      <c r="AA324" s="75" t="s">
        <v>81</v>
      </c>
      <c r="AB324" s="57" t="s">
        <v>63</v>
      </c>
      <c r="AC324" s="57"/>
      <c r="AD324" s="58" t="s">
        <v>64</v>
      </c>
      <c r="AE324" s="58"/>
      <c r="AF324" s="58"/>
      <c r="AG324" s="58" t="s">
        <v>65</v>
      </c>
      <c r="AH324" s="58"/>
      <c r="AI324" s="58"/>
      <c r="AJ324" s="47" t="s">
        <v>66</v>
      </c>
      <c r="AK324" s="48" t="s">
        <v>67</v>
      </c>
      <c r="AL324" s="48" t="s">
        <v>67</v>
      </c>
      <c r="AM324" s="48" t="s">
        <v>67</v>
      </c>
      <c r="AN324" s="59"/>
      <c r="AO324" s="59"/>
      <c r="AP324" s="60"/>
      <c r="AQ324" s="60"/>
      <c r="AR324" s="60"/>
      <c r="AS324" s="60"/>
    </row>
    <row r="325" spans="1:45" s="61" customFormat="1" ht="63" x14ac:dyDescent="0.25">
      <c r="A325" s="39">
        <v>321</v>
      </c>
      <c r="B325" s="39" t="s">
        <v>51</v>
      </c>
      <c r="C325" s="39" t="s">
        <v>2424</v>
      </c>
      <c r="D325" s="39" t="s">
        <v>53</v>
      </c>
      <c r="E325" s="39" t="s">
        <v>2415</v>
      </c>
      <c r="F325" s="39" t="s">
        <v>2425</v>
      </c>
      <c r="G325" s="39" t="s">
        <v>2426</v>
      </c>
      <c r="H325" s="40">
        <v>915.31349999999998</v>
      </c>
      <c r="I325" s="39" t="s">
        <v>2427</v>
      </c>
      <c r="J325" s="39" t="s">
        <v>57</v>
      </c>
      <c r="K325" s="39"/>
      <c r="L325" s="39"/>
      <c r="M325" s="39"/>
      <c r="N325" s="55" t="s">
        <v>2428</v>
      </c>
      <c r="O325" s="56" t="s">
        <v>59</v>
      </c>
      <c r="P325" s="56"/>
      <c r="Q325" s="56" t="s">
        <v>72</v>
      </c>
      <c r="R325" s="56" t="s">
        <v>96</v>
      </c>
      <c r="S325" s="43" t="s">
        <v>2429</v>
      </c>
      <c r="T325" s="53" t="s">
        <v>98</v>
      </c>
      <c r="U325" s="53" t="s">
        <v>2430</v>
      </c>
      <c r="V325" s="53" t="s">
        <v>77</v>
      </c>
      <c r="W325" s="53" t="s">
        <v>2428</v>
      </c>
      <c r="X325" s="53" t="s">
        <v>2431</v>
      </c>
      <c r="Y325" s="53" t="s">
        <v>79</v>
      </c>
      <c r="Z325" s="53" t="s">
        <v>99</v>
      </c>
      <c r="AA325" s="53" t="s">
        <v>81</v>
      </c>
      <c r="AB325" s="57"/>
      <c r="AC325" s="57"/>
      <c r="AD325" s="58" t="s">
        <v>100</v>
      </c>
      <c r="AE325" s="58"/>
      <c r="AF325" s="58"/>
      <c r="AG325" s="58" t="str">
        <f>$AG$318</f>
        <v>НЕТ</v>
      </c>
      <c r="AH325" s="58"/>
      <c r="AI325" s="58"/>
      <c r="AJ325" s="47" t="s">
        <v>66</v>
      </c>
      <c r="AK325" s="48" t="s">
        <v>67</v>
      </c>
      <c r="AL325" s="48" t="s">
        <v>67</v>
      </c>
      <c r="AM325" s="48" t="s">
        <v>67</v>
      </c>
      <c r="AN325" s="59"/>
      <c r="AO325" s="59"/>
      <c r="AP325" s="60"/>
      <c r="AQ325" s="60"/>
      <c r="AR325" s="60"/>
      <c r="AS325" s="60"/>
    </row>
    <row r="326" spans="1:45" s="61" customFormat="1" ht="63" x14ac:dyDescent="0.25">
      <c r="A326" s="39">
        <v>322</v>
      </c>
      <c r="B326" s="39" t="s">
        <v>51</v>
      </c>
      <c r="C326" s="39" t="s">
        <v>2432</v>
      </c>
      <c r="D326" s="39" t="s">
        <v>53</v>
      </c>
      <c r="E326" s="39" t="s">
        <v>2415</v>
      </c>
      <c r="F326" s="39" t="s">
        <v>2425</v>
      </c>
      <c r="G326" s="39" t="s">
        <v>2433</v>
      </c>
      <c r="H326" s="40">
        <v>82.591099999999997</v>
      </c>
      <c r="I326" s="39" t="s">
        <v>2434</v>
      </c>
      <c r="J326" s="39" t="s">
        <v>57</v>
      </c>
      <c r="K326" s="39"/>
      <c r="L326" s="39"/>
      <c r="M326" s="39"/>
      <c r="N326" s="55" t="s">
        <v>2428</v>
      </c>
      <c r="O326" s="56" t="s">
        <v>59</v>
      </c>
      <c r="P326" s="56"/>
      <c r="Q326" s="56" t="s">
        <v>72</v>
      </c>
      <c r="R326" s="56" t="s">
        <v>96</v>
      </c>
      <c r="S326" s="43" t="s">
        <v>2435</v>
      </c>
      <c r="T326" s="53" t="s">
        <v>98</v>
      </c>
      <c r="U326" s="53" t="s">
        <v>2430</v>
      </c>
      <c r="V326" s="53" t="s">
        <v>77</v>
      </c>
      <c r="W326" s="53" t="s">
        <v>2428</v>
      </c>
      <c r="X326" s="53" t="s">
        <v>2436</v>
      </c>
      <c r="Y326" s="53" t="s">
        <v>79</v>
      </c>
      <c r="Z326" s="53" t="s">
        <v>99</v>
      </c>
      <c r="AA326" s="53" t="s">
        <v>81</v>
      </c>
      <c r="AB326" s="57"/>
      <c r="AC326" s="57"/>
      <c r="AD326" s="58" t="s">
        <v>100</v>
      </c>
      <c r="AE326" s="58"/>
      <c r="AF326" s="58"/>
      <c r="AG326" s="58" t="str">
        <f>$AG$318</f>
        <v>НЕТ</v>
      </c>
      <c r="AH326" s="58"/>
      <c r="AI326" s="58"/>
      <c r="AJ326" s="47" t="s">
        <v>66</v>
      </c>
      <c r="AK326" s="48" t="s">
        <v>67</v>
      </c>
      <c r="AL326" s="48" t="s">
        <v>67</v>
      </c>
      <c r="AM326" s="48" t="s">
        <v>67</v>
      </c>
      <c r="AN326" s="59"/>
      <c r="AO326" s="59"/>
      <c r="AP326" s="60"/>
      <c r="AQ326" s="60"/>
      <c r="AR326" s="60"/>
      <c r="AS326" s="60"/>
    </row>
    <row r="327" spans="1:45" s="61" customFormat="1" ht="165" customHeight="1" x14ac:dyDescent="0.25">
      <c r="A327" s="39">
        <v>323</v>
      </c>
      <c r="B327" s="39" t="s">
        <v>51</v>
      </c>
      <c r="C327" s="39" t="s">
        <v>2437</v>
      </c>
      <c r="D327" s="39" t="s">
        <v>53</v>
      </c>
      <c r="E327" s="39" t="s">
        <v>2415</v>
      </c>
      <c r="F327" s="39" t="s">
        <v>2425</v>
      </c>
      <c r="G327" s="39" t="s">
        <v>2438</v>
      </c>
      <c r="H327" s="40">
        <v>2.1</v>
      </c>
      <c r="I327" s="39" t="s">
        <v>2439</v>
      </c>
      <c r="J327" s="39" t="s">
        <v>57</v>
      </c>
      <c r="K327" s="39"/>
      <c r="L327" s="39"/>
      <c r="M327" s="39"/>
      <c r="N327" s="55" t="s">
        <v>2428</v>
      </c>
      <c r="O327" s="56" t="s">
        <v>59</v>
      </c>
      <c r="P327" s="56"/>
      <c r="Q327" s="56" t="s">
        <v>2440</v>
      </c>
      <c r="R327" s="56" t="s">
        <v>2441</v>
      </c>
      <c r="S327" s="43" t="s">
        <v>2442</v>
      </c>
      <c r="T327" s="53" t="s">
        <v>98</v>
      </c>
      <c r="U327" s="53" t="s">
        <v>2430</v>
      </c>
      <c r="V327" s="53" t="s">
        <v>77</v>
      </c>
      <c r="W327" s="53" t="s">
        <v>2428</v>
      </c>
      <c r="X327" s="53" t="s">
        <v>2443</v>
      </c>
      <c r="Y327" s="53" t="s">
        <v>79</v>
      </c>
      <c r="Z327" s="53" t="s">
        <v>2444</v>
      </c>
      <c r="AA327" s="53" t="s">
        <v>81</v>
      </c>
      <c r="AB327" s="57"/>
      <c r="AC327" s="57"/>
      <c r="AD327" s="58" t="s">
        <v>64</v>
      </c>
      <c r="AE327" s="58"/>
      <c r="AF327" s="58"/>
      <c r="AG327" s="58" t="str">
        <f>$AG$318</f>
        <v>НЕТ</v>
      </c>
      <c r="AH327" s="58"/>
      <c r="AI327" s="58"/>
      <c r="AJ327" s="47" t="s">
        <v>66</v>
      </c>
      <c r="AK327" s="48" t="s">
        <v>67</v>
      </c>
      <c r="AL327" s="48" t="s">
        <v>67</v>
      </c>
      <c r="AM327" s="48" t="s">
        <v>67</v>
      </c>
      <c r="AN327" s="59"/>
      <c r="AO327" s="59"/>
      <c r="AP327" s="60"/>
      <c r="AQ327" s="60"/>
      <c r="AR327" s="60"/>
      <c r="AS327" s="60"/>
    </row>
    <row r="328" spans="1:45" s="61" customFormat="1" ht="94.5" customHeight="1" x14ac:dyDescent="0.25">
      <c r="A328" s="39">
        <v>324</v>
      </c>
      <c r="B328" s="39" t="s">
        <v>51</v>
      </c>
      <c r="C328" s="39" t="s">
        <v>2445</v>
      </c>
      <c r="D328" s="39" t="s">
        <v>53</v>
      </c>
      <c r="E328" s="39" t="s">
        <v>2446</v>
      </c>
      <c r="F328" s="39" t="s">
        <v>2447</v>
      </c>
      <c r="G328" s="39" t="s">
        <v>2448</v>
      </c>
      <c r="H328" s="40">
        <v>689.05989999999997</v>
      </c>
      <c r="I328" s="39" t="s">
        <v>2449</v>
      </c>
      <c r="J328" s="39" t="s">
        <v>57</v>
      </c>
      <c r="K328" s="39"/>
      <c r="L328" s="39"/>
      <c r="M328" s="39"/>
      <c r="N328" s="55" t="s">
        <v>58</v>
      </c>
      <c r="O328" s="56" t="s">
        <v>59</v>
      </c>
      <c r="P328" s="56"/>
      <c r="Q328" s="56" t="s">
        <v>72</v>
      </c>
      <c r="R328" s="56" t="s">
        <v>96</v>
      </c>
      <c r="S328" s="43" t="s">
        <v>2450</v>
      </c>
      <c r="T328" s="53" t="s">
        <v>98</v>
      </c>
      <c r="U328" s="53" t="s">
        <v>512</v>
      </c>
      <c r="V328" s="53" t="s">
        <v>77</v>
      </c>
      <c r="W328" s="53" t="s">
        <v>58</v>
      </c>
      <c r="X328" s="53">
        <v>6890599</v>
      </c>
      <c r="Y328" s="53" t="s">
        <v>79</v>
      </c>
      <c r="Z328" s="53" t="s">
        <v>99</v>
      </c>
      <c r="AA328" s="53" t="s">
        <v>81</v>
      </c>
      <c r="AB328" s="57"/>
      <c r="AC328" s="57"/>
      <c r="AD328" s="58" t="s">
        <v>100</v>
      </c>
      <c r="AE328" s="58"/>
      <c r="AF328" s="58"/>
      <c r="AG328" s="58" t="str">
        <f>$AG$318</f>
        <v>НЕТ</v>
      </c>
      <c r="AH328" s="58"/>
      <c r="AI328" s="58"/>
      <c r="AJ328" s="47" t="s">
        <v>66</v>
      </c>
      <c r="AK328" s="48" t="s">
        <v>67</v>
      </c>
      <c r="AL328" s="48" t="s">
        <v>67</v>
      </c>
      <c r="AM328" s="48" t="s">
        <v>67</v>
      </c>
      <c r="AN328" s="59"/>
      <c r="AO328" s="59"/>
      <c r="AP328" s="60"/>
      <c r="AQ328" s="60"/>
      <c r="AR328" s="60"/>
      <c r="AS328" s="60"/>
    </row>
    <row r="329" spans="1:45" s="61" customFormat="1" ht="132" customHeight="1" x14ac:dyDescent="0.3">
      <c r="A329" s="39">
        <v>325</v>
      </c>
      <c r="B329" s="39" t="s">
        <v>51</v>
      </c>
      <c r="C329" s="39" t="s">
        <v>2451</v>
      </c>
      <c r="D329" s="39" t="s">
        <v>2452</v>
      </c>
      <c r="E329" s="39" t="s">
        <v>2453</v>
      </c>
      <c r="F329" s="39" t="s">
        <v>51</v>
      </c>
      <c r="G329" s="39" t="s">
        <v>2454</v>
      </c>
      <c r="H329" s="40">
        <v>1000</v>
      </c>
      <c r="I329" s="39" t="s">
        <v>2455</v>
      </c>
      <c r="J329" s="39" t="s">
        <v>2456</v>
      </c>
      <c r="K329" s="39"/>
      <c r="L329" s="39"/>
      <c r="M329" s="39"/>
      <c r="N329" s="86" t="s">
        <v>58</v>
      </c>
      <c r="O329" s="87" t="s">
        <v>59</v>
      </c>
      <c r="P329" s="60"/>
      <c r="Q329" s="80" t="s">
        <v>2457</v>
      </c>
      <c r="R329" s="80" t="s">
        <v>2458</v>
      </c>
      <c r="S329" s="88" t="s">
        <v>2459</v>
      </c>
      <c r="T329" s="53" t="s">
        <v>98</v>
      </c>
      <c r="U329" s="53" t="s">
        <v>512</v>
      </c>
      <c r="V329" s="53" t="s">
        <v>77</v>
      </c>
      <c r="W329" s="53" t="s">
        <v>58</v>
      </c>
      <c r="X329" s="72">
        <v>10000000</v>
      </c>
      <c r="Y329" s="53" t="s">
        <v>79</v>
      </c>
      <c r="Z329" s="53" t="s">
        <v>2460</v>
      </c>
      <c r="AA329" s="53" t="s">
        <v>81</v>
      </c>
      <c r="AB329" s="69" t="s">
        <v>153</v>
      </c>
      <c r="AC329" s="89"/>
      <c r="AD329" s="71" t="s">
        <v>83</v>
      </c>
      <c r="AE329" s="71"/>
      <c r="AF329" s="71"/>
      <c r="AG329" s="71" t="str">
        <f>$AG$318</f>
        <v>НЕТ</v>
      </c>
      <c r="AH329" s="71"/>
      <c r="AI329" s="71"/>
      <c r="AJ329" s="65" t="s">
        <v>146</v>
      </c>
      <c r="AK329" s="65" t="s">
        <v>146</v>
      </c>
      <c r="AL329" s="65" t="s">
        <v>146</v>
      </c>
      <c r="AM329" s="65" t="s">
        <v>146</v>
      </c>
      <c r="AN329" s="59"/>
      <c r="AO329" s="59"/>
      <c r="AP329" s="60"/>
      <c r="AQ329" s="60"/>
      <c r="AR329" s="60"/>
      <c r="AS329" s="60"/>
    </row>
    <row r="330" spans="1:45" s="61" customFormat="1" ht="94.5" customHeight="1" x14ac:dyDescent="0.3">
      <c r="A330" s="39">
        <v>326</v>
      </c>
      <c r="B330" s="39" t="s">
        <v>51</v>
      </c>
      <c r="C330" s="39" t="s">
        <v>2461</v>
      </c>
      <c r="D330" s="39" t="s">
        <v>2452</v>
      </c>
      <c r="E330" s="39" t="s">
        <v>2446</v>
      </c>
      <c r="F330" s="39" t="s">
        <v>51</v>
      </c>
      <c r="G330" s="39" t="s">
        <v>2462</v>
      </c>
      <c r="H330" s="40">
        <v>0.1149</v>
      </c>
      <c r="I330" s="39" t="s">
        <v>2463</v>
      </c>
      <c r="J330" s="39" t="s">
        <v>57</v>
      </c>
      <c r="K330" s="39"/>
      <c r="L330" s="39"/>
      <c r="M330" s="39"/>
      <c r="N330" s="86" t="s">
        <v>105</v>
      </c>
      <c r="O330" s="87" t="s">
        <v>59</v>
      </c>
      <c r="P330" s="60"/>
      <c r="Q330" s="80" t="s">
        <v>2464</v>
      </c>
      <c r="R330" s="80" t="s">
        <v>2465</v>
      </c>
      <c r="S330" s="88" t="s">
        <v>2466</v>
      </c>
      <c r="T330" s="53" t="s">
        <v>98</v>
      </c>
      <c r="U330" s="53" t="s">
        <v>512</v>
      </c>
      <c r="V330" s="53" t="s">
        <v>77</v>
      </c>
      <c r="W330" s="72" t="s">
        <v>105</v>
      </c>
      <c r="X330" s="72">
        <v>1149</v>
      </c>
      <c r="Y330" s="53" t="s">
        <v>79</v>
      </c>
      <c r="Z330" s="53" t="s">
        <v>2467</v>
      </c>
      <c r="AA330" s="53" t="s">
        <v>81</v>
      </c>
      <c r="AB330" s="69" t="s">
        <v>153</v>
      </c>
      <c r="AC330" s="89"/>
      <c r="AD330" s="71" t="s">
        <v>83</v>
      </c>
      <c r="AE330" s="71"/>
      <c r="AF330" s="71"/>
      <c r="AG330" s="71" t="str">
        <f t="shared" ref="AG330:AG344" si="13">$AG$318</f>
        <v>НЕТ</v>
      </c>
      <c r="AH330" s="71"/>
      <c r="AI330" s="71"/>
      <c r="AJ330" s="65" t="s">
        <v>146</v>
      </c>
      <c r="AK330" s="65" t="s">
        <v>146</v>
      </c>
      <c r="AL330" s="65" t="s">
        <v>146</v>
      </c>
      <c r="AM330" s="65" t="s">
        <v>146</v>
      </c>
      <c r="AN330" s="59"/>
      <c r="AO330" s="59"/>
      <c r="AP330" s="60"/>
      <c r="AQ330" s="60"/>
      <c r="AR330" s="60"/>
      <c r="AS330" s="60"/>
    </row>
    <row r="331" spans="1:45" s="61" customFormat="1" ht="96.75" customHeight="1" x14ac:dyDescent="0.3">
      <c r="A331" s="39">
        <v>327</v>
      </c>
      <c r="B331" s="39" t="s">
        <v>51</v>
      </c>
      <c r="C331" s="39" t="s">
        <v>2468</v>
      </c>
      <c r="D331" s="39" t="s">
        <v>2452</v>
      </c>
      <c r="E331" s="39" t="s">
        <v>2446</v>
      </c>
      <c r="F331" s="39" t="s">
        <v>51</v>
      </c>
      <c r="G331" s="39" t="s">
        <v>2469</v>
      </c>
      <c r="H331" s="40">
        <v>1.3100000000000001E-2</v>
      </c>
      <c r="I331" s="39" t="s">
        <v>2470</v>
      </c>
      <c r="J331" s="39" t="s">
        <v>57</v>
      </c>
      <c r="K331" s="39"/>
      <c r="L331" s="39"/>
      <c r="M331" s="39"/>
      <c r="N331" s="86" t="s">
        <v>105</v>
      </c>
      <c r="O331" s="87" t="s">
        <v>59</v>
      </c>
      <c r="P331" s="60"/>
      <c r="Q331" s="80" t="s">
        <v>72</v>
      </c>
      <c r="R331" s="80" t="s">
        <v>2471</v>
      </c>
      <c r="S331" s="88" t="s">
        <v>2472</v>
      </c>
      <c r="T331" s="53" t="s">
        <v>98</v>
      </c>
      <c r="U331" s="53" t="s">
        <v>512</v>
      </c>
      <c r="V331" s="53" t="s">
        <v>77</v>
      </c>
      <c r="W331" s="72" t="s">
        <v>105</v>
      </c>
      <c r="X331" s="72">
        <v>131</v>
      </c>
      <c r="Y331" s="53" t="s">
        <v>79</v>
      </c>
      <c r="Z331" s="53" t="s">
        <v>2473</v>
      </c>
      <c r="AA331" s="53" t="s">
        <v>81</v>
      </c>
      <c r="AB331" s="69" t="s">
        <v>153</v>
      </c>
      <c r="AC331" s="89"/>
      <c r="AD331" s="71" t="s">
        <v>83</v>
      </c>
      <c r="AE331" s="71"/>
      <c r="AF331" s="71"/>
      <c r="AG331" s="71" t="str">
        <f t="shared" si="13"/>
        <v>НЕТ</v>
      </c>
      <c r="AH331" s="71"/>
      <c r="AI331" s="71"/>
      <c r="AJ331" s="65" t="s">
        <v>146</v>
      </c>
      <c r="AK331" s="65" t="s">
        <v>146</v>
      </c>
      <c r="AL331" s="65" t="s">
        <v>146</v>
      </c>
      <c r="AM331" s="65" t="s">
        <v>146</v>
      </c>
      <c r="AN331" s="59"/>
      <c r="AO331" s="59"/>
      <c r="AP331" s="60"/>
      <c r="AQ331" s="60"/>
      <c r="AR331" s="60"/>
      <c r="AS331" s="60"/>
    </row>
    <row r="332" spans="1:45" s="61" customFormat="1" ht="66" customHeight="1" x14ac:dyDescent="0.3">
      <c r="A332" s="39">
        <v>328</v>
      </c>
      <c r="B332" s="39" t="s">
        <v>51</v>
      </c>
      <c r="C332" s="39" t="s">
        <v>2474</v>
      </c>
      <c r="D332" s="39" t="s">
        <v>2475</v>
      </c>
      <c r="E332" s="39" t="s">
        <v>2415</v>
      </c>
      <c r="F332" s="39" t="s">
        <v>51</v>
      </c>
      <c r="G332" s="39" t="s">
        <v>2476</v>
      </c>
      <c r="H332" s="40">
        <v>524.99919999999997</v>
      </c>
      <c r="I332" s="39" t="s">
        <v>2477</v>
      </c>
      <c r="J332" s="39" t="s">
        <v>57</v>
      </c>
      <c r="K332" s="39"/>
      <c r="L332" s="39"/>
      <c r="M332" s="39"/>
      <c r="N332" s="86" t="s">
        <v>2428</v>
      </c>
      <c r="O332" s="87" t="s">
        <v>59</v>
      </c>
      <c r="P332" s="60"/>
      <c r="Q332" s="80" t="s">
        <v>72</v>
      </c>
      <c r="R332" s="80" t="s">
        <v>2478</v>
      </c>
      <c r="S332" s="88" t="s">
        <v>2479</v>
      </c>
      <c r="T332" s="53" t="s">
        <v>98</v>
      </c>
      <c r="U332" s="53" t="s">
        <v>512</v>
      </c>
      <c r="V332" s="53" t="s">
        <v>77</v>
      </c>
      <c r="W332" s="90"/>
      <c r="X332" s="53" t="s">
        <v>2480</v>
      </c>
      <c r="Y332" s="53" t="s">
        <v>79</v>
      </c>
      <c r="Z332" s="53" t="s">
        <v>2481</v>
      </c>
      <c r="AA332" s="53" t="s">
        <v>81</v>
      </c>
      <c r="AB332" s="69" t="s">
        <v>153</v>
      </c>
      <c r="AC332" s="89"/>
      <c r="AD332" s="71" t="s">
        <v>83</v>
      </c>
      <c r="AE332" s="71"/>
      <c r="AF332" s="71"/>
      <c r="AG332" s="71" t="str">
        <f t="shared" si="13"/>
        <v>НЕТ</v>
      </c>
      <c r="AH332" s="71"/>
      <c r="AI332" s="71"/>
      <c r="AJ332" s="65" t="s">
        <v>146</v>
      </c>
      <c r="AK332" s="65" t="s">
        <v>146</v>
      </c>
      <c r="AL332" s="65" t="s">
        <v>146</v>
      </c>
      <c r="AM332" s="65" t="s">
        <v>146</v>
      </c>
      <c r="AN332" s="59"/>
      <c r="AO332" s="59"/>
      <c r="AP332" s="60"/>
      <c r="AQ332" s="60"/>
      <c r="AR332" s="60"/>
      <c r="AS332" s="60"/>
    </row>
    <row r="333" spans="1:45" s="61" customFormat="1" ht="115.5" customHeight="1" x14ac:dyDescent="0.25">
      <c r="A333" s="39">
        <v>329</v>
      </c>
      <c r="B333" s="39" t="s">
        <v>51</v>
      </c>
      <c r="C333" s="39" t="s">
        <v>2482</v>
      </c>
      <c r="D333" s="39" t="s">
        <v>2475</v>
      </c>
      <c r="E333" s="39" t="s">
        <v>2483</v>
      </c>
      <c r="F333" s="39" t="s">
        <v>51</v>
      </c>
      <c r="G333" s="39" t="s">
        <v>2484</v>
      </c>
      <c r="H333" s="40">
        <v>53.505200000000002</v>
      </c>
      <c r="I333" s="39" t="s">
        <v>2485</v>
      </c>
      <c r="J333" s="39" t="s">
        <v>181</v>
      </c>
      <c r="K333" s="39" t="s">
        <v>2486</v>
      </c>
      <c r="L333" s="39"/>
      <c r="M333" s="39"/>
      <c r="N333" s="86" t="s">
        <v>2487</v>
      </c>
      <c r="O333" s="87" t="s">
        <v>138</v>
      </c>
      <c r="P333" s="62">
        <v>43819</v>
      </c>
      <c r="Q333" s="91" t="s">
        <v>72</v>
      </c>
      <c r="R333" s="80" t="s">
        <v>2488</v>
      </c>
      <c r="S333" s="90"/>
      <c r="T333" s="53" t="s">
        <v>98</v>
      </c>
      <c r="U333" s="53" t="s">
        <v>512</v>
      </c>
      <c r="V333" s="72" t="s">
        <v>181</v>
      </c>
      <c r="W333" s="53" t="s">
        <v>2489</v>
      </c>
      <c r="X333" s="53">
        <v>535052</v>
      </c>
      <c r="Y333" s="53" t="s">
        <v>79</v>
      </c>
      <c r="Z333" s="53" t="s">
        <v>99</v>
      </c>
      <c r="AA333" s="72" t="s">
        <v>346</v>
      </c>
      <c r="AB333" s="69" t="s">
        <v>153</v>
      </c>
      <c r="AC333" s="89"/>
      <c r="AD333" s="58" t="s">
        <v>2490</v>
      </c>
      <c r="AE333" s="58"/>
      <c r="AF333" s="58"/>
      <c r="AG333" s="71" t="str">
        <f t="shared" si="13"/>
        <v>НЕТ</v>
      </c>
      <c r="AH333" s="58"/>
      <c r="AI333" s="58"/>
      <c r="AJ333" s="65" t="s">
        <v>146</v>
      </c>
      <c r="AK333" s="65" t="s">
        <v>146</v>
      </c>
      <c r="AL333" s="65" t="s">
        <v>146</v>
      </c>
      <c r="AM333" s="65" t="s">
        <v>146</v>
      </c>
      <c r="AN333" s="59"/>
      <c r="AO333" s="59"/>
      <c r="AP333" s="60"/>
      <c r="AQ333" s="60"/>
      <c r="AR333" s="60"/>
      <c r="AS333" s="60"/>
    </row>
    <row r="334" spans="1:45" s="61" customFormat="1" ht="115.5" customHeight="1" x14ac:dyDescent="0.25">
      <c r="A334" s="39">
        <v>330</v>
      </c>
      <c r="B334" s="39" t="s">
        <v>51</v>
      </c>
      <c r="C334" s="39" t="s">
        <v>2491</v>
      </c>
      <c r="D334" s="39" t="s">
        <v>2475</v>
      </c>
      <c r="E334" s="39" t="s">
        <v>2483</v>
      </c>
      <c r="F334" s="39" t="s">
        <v>51</v>
      </c>
      <c r="G334" s="39" t="s">
        <v>2492</v>
      </c>
      <c r="H334" s="40">
        <v>50.197299999999998</v>
      </c>
      <c r="I334" s="39" t="s">
        <v>2493</v>
      </c>
      <c r="J334" s="39" t="s">
        <v>181</v>
      </c>
      <c r="K334" s="39" t="s">
        <v>2486</v>
      </c>
      <c r="L334" s="39"/>
      <c r="M334" s="39"/>
      <c r="N334" s="86" t="s">
        <v>2494</v>
      </c>
      <c r="O334" s="87" t="s">
        <v>138</v>
      </c>
      <c r="P334" s="62">
        <v>43819</v>
      </c>
      <c r="Q334" s="91" t="s">
        <v>72</v>
      </c>
      <c r="R334" s="80" t="s">
        <v>2488</v>
      </c>
      <c r="S334" s="90"/>
      <c r="T334" s="53" t="s">
        <v>98</v>
      </c>
      <c r="U334" s="53" t="s">
        <v>512</v>
      </c>
      <c r="V334" s="72" t="s">
        <v>181</v>
      </c>
      <c r="W334" s="53" t="s">
        <v>2489</v>
      </c>
      <c r="X334" s="53">
        <v>501973</v>
      </c>
      <c r="Y334" s="53" t="s">
        <v>79</v>
      </c>
      <c r="Z334" s="53" t="s">
        <v>99</v>
      </c>
      <c r="AA334" s="72" t="s">
        <v>346</v>
      </c>
      <c r="AB334" s="69" t="s">
        <v>153</v>
      </c>
      <c r="AC334" s="89"/>
      <c r="AD334" s="58" t="s">
        <v>2490</v>
      </c>
      <c r="AE334" s="58"/>
      <c r="AF334" s="58"/>
      <c r="AG334" s="71" t="str">
        <f t="shared" si="13"/>
        <v>НЕТ</v>
      </c>
      <c r="AH334" s="58"/>
      <c r="AI334" s="58"/>
      <c r="AJ334" s="65" t="s">
        <v>146</v>
      </c>
      <c r="AK334" s="65" t="s">
        <v>146</v>
      </c>
      <c r="AL334" s="65" t="s">
        <v>146</v>
      </c>
      <c r="AM334" s="65" t="s">
        <v>146</v>
      </c>
      <c r="AN334" s="59"/>
      <c r="AO334" s="59"/>
      <c r="AP334" s="60"/>
      <c r="AQ334" s="60"/>
      <c r="AR334" s="60"/>
      <c r="AS334" s="60"/>
    </row>
    <row r="335" spans="1:45" s="61" customFormat="1" ht="115.5" customHeight="1" x14ac:dyDescent="0.25">
      <c r="A335" s="39">
        <v>331</v>
      </c>
      <c r="B335" s="39" t="s">
        <v>51</v>
      </c>
      <c r="C335" s="39" t="s">
        <v>2495</v>
      </c>
      <c r="D335" s="39" t="s">
        <v>2475</v>
      </c>
      <c r="E335" s="39" t="s">
        <v>2483</v>
      </c>
      <c r="F335" s="39" t="s">
        <v>51</v>
      </c>
      <c r="G335" s="39" t="s">
        <v>2496</v>
      </c>
      <c r="H335" s="40">
        <v>0.27029999999999998</v>
      </c>
      <c r="I335" s="39" t="s">
        <v>2497</v>
      </c>
      <c r="J335" s="39" t="s">
        <v>2498</v>
      </c>
      <c r="K335" s="39" t="s">
        <v>2486</v>
      </c>
      <c r="L335" s="39"/>
      <c r="M335" s="39"/>
      <c r="N335" s="86" t="s">
        <v>2494</v>
      </c>
      <c r="O335" s="87" t="s">
        <v>138</v>
      </c>
      <c r="P335" s="62">
        <v>43819</v>
      </c>
      <c r="Q335" s="91" t="s">
        <v>72</v>
      </c>
      <c r="R335" s="80" t="s">
        <v>2488</v>
      </c>
      <c r="S335" s="90"/>
      <c r="T335" s="53" t="s">
        <v>98</v>
      </c>
      <c r="U335" s="53" t="s">
        <v>2499</v>
      </c>
      <c r="V335" s="53" t="s">
        <v>2500</v>
      </c>
      <c r="W335" s="53" t="s">
        <v>2501</v>
      </c>
      <c r="X335" s="72">
        <v>2703</v>
      </c>
      <c r="Y335" s="53" t="s">
        <v>79</v>
      </c>
      <c r="Z335" s="53" t="s">
        <v>99</v>
      </c>
      <c r="AA335" s="72" t="s">
        <v>346</v>
      </c>
      <c r="AB335" s="69" t="s">
        <v>153</v>
      </c>
      <c r="AC335" s="89"/>
      <c r="AD335" s="58" t="s">
        <v>2490</v>
      </c>
      <c r="AE335" s="58"/>
      <c r="AF335" s="58"/>
      <c r="AG335" s="71" t="str">
        <f t="shared" si="13"/>
        <v>НЕТ</v>
      </c>
      <c r="AH335" s="58"/>
      <c r="AI335" s="58"/>
      <c r="AJ335" s="65" t="s">
        <v>146</v>
      </c>
      <c r="AK335" s="65" t="s">
        <v>146</v>
      </c>
      <c r="AL335" s="65" t="s">
        <v>146</v>
      </c>
      <c r="AM335" s="65" t="s">
        <v>146</v>
      </c>
      <c r="AN335" s="59"/>
      <c r="AO335" s="59"/>
      <c r="AP335" s="60"/>
      <c r="AQ335" s="60"/>
      <c r="AR335" s="60"/>
      <c r="AS335" s="60"/>
    </row>
    <row r="336" spans="1:45" s="61" customFormat="1" ht="115.5" customHeight="1" x14ac:dyDescent="0.25">
      <c r="A336" s="39">
        <v>332</v>
      </c>
      <c r="B336" s="39" t="s">
        <v>51</v>
      </c>
      <c r="C336" s="39" t="s">
        <v>2502</v>
      </c>
      <c r="D336" s="39" t="s">
        <v>2475</v>
      </c>
      <c r="E336" s="39" t="s">
        <v>2483</v>
      </c>
      <c r="F336" s="39" t="s">
        <v>51</v>
      </c>
      <c r="G336" s="39" t="s">
        <v>2503</v>
      </c>
      <c r="H336" s="40">
        <v>0.29799999999999999</v>
      </c>
      <c r="I336" s="39" t="s">
        <v>2504</v>
      </c>
      <c r="J336" s="39" t="s">
        <v>2498</v>
      </c>
      <c r="K336" s="39" t="s">
        <v>2486</v>
      </c>
      <c r="L336" s="39"/>
      <c r="M336" s="39"/>
      <c r="N336" s="86" t="s">
        <v>2494</v>
      </c>
      <c r="O336" s="87" t="s">
        <v>138</v>
      </c>
      <c r="P336" s="62">
        <v>43819</v>
      </c>
      <c r="Q336" s="91" t="s">
        <v>72</v>
      </c>
      <c r="R336" s="80" t="s">
        <v>2488</v>
      </c>
      <c r="S336" s="90"/>
      <c r="T336" s="53" t="s">
        <v>98</v>
      </c>
      <c r="U336" s="53" t="s">
        <v>2499</v>
      </c>
      <c r="V336" s="53" t="s">
        <v>2500</v>
      </c>
      <c r="W336" s="53" t="s">
        <v>2501</v>
      </c>
      <c r="X336" s="72">
        <v>2980</v>
      </c>
      <c r="Y336" s="53" t="s">
        <v>79</v>
      </c>
      <c r="Z336" s="53" t="s">
        <v>99</v>
      </c>
      <c r="AA336" s="72" t="s">
        <v>346</v>
      </c>
      <c r="AB336" s="69" t="s">
        <v>153</v>
      </c>
      <c r="AC336" s="89"/>
      <c r="AD336" s="58" t="s">
        <v>2490</v>
      </c>
      <c r="AE336" s="58"/>
      <c r="AF336" s="58"/>
      <c r="AG336" s="71" t="str">
        <f>$AG$318</f>
        <v>НЕТ</v>
      </c>
      <c r="AH336" s="58"/>
      <c r="AI336" s="58"/>
      <c r="AJ336" s="65" t="s">
        <v>146</v>
      </c>
      <c r="AK336" s="65" t="s">
        <v>146</v>
      </c>
      <c r="AL336" s="65" t="s">
        <v>146</v>
      </c>
      <c r="AM336" s="65" t="s">
        <v>146</v>
      </c>
      <c r="AN336" s="59"/>
      <c r="AO336" s="59"/>
      <c r="AP336" s="60"/>
      <c r="AQ336" s="60"/>
      <c r="AR336" s="60"/>
      <c r="AS336" s="60"/>
    </row>
    <row r="337" spans="1:45" s="61" customFormat="1" ht="105" customHeight="1" x14ac:dyDescent="0.25">
      <c r="A337" s="39">
        <v>333</v>
      </c>
      <c r="B337" s="39" t="s">
        <v>51</v>
      </c>
      <c r="C337" s="39" t="s">
        <v>2505</v>
      </c>
      <c r="D337" s="39" t="s">
        <v>2475</v>
      </c>
      <c r="E337" s="39" t="s">
        <v>2483</v>
      </c>
      <c r="F337" s="39" t="s">
        <v>51</v>
      </c>
      <c r="G337" s="39" t="s">
        <v>2506</v>
      </c>
      <c r="H337" s="40">
        <v>3.2511999999999999</v>
      </c>
      <c r="I337" s="39" t="s">
        <v>2507</v>
      </c>
      <c r="J337" s="39" t="s">
        <v>2498</v>
      </c>
      <c r="K337" s="39" t="s">
        <v>2486</v>
      </c>
      <c r="L337" s="39"/>
      <c r="M337" s="39"/>
      <c r="N337" s="86" t="s">
        <v>2494</v>
      </c>
      <c r="O337" s="87" t="s">
        <v>138</v>
      </c>
      <c r="P337" s="62">
        <v>43819</v>
      </c>
      <c r="Q337" s="91" t="s">
        <v>72</v>
      </c>
      <c r="R337" s="80" t="s">
        <v>2488</v>
      </c>
      <c r="S337" s="90"/>
      <c r="T337" s="53" t="s">
        <v>98</v>
      </c>
      <c r="U337" s="53" t="s">
        <v>2499</v>
      </c>
      <c r="V337" s="53" t="s">
        <v>2500</v>
      </c>
      <c r="W337" s="53" t="s">
        <v>2501</v>
      </c>
      <c r="X337" s="72">
        <v>32512</v>
      </c>
      <c r="Y337" s="53" t="s">
        <v>79</v>
      </c>
      <c r="Z337" s="53" t="s">
        <v>99</v>
      </c>
      <c r="AA337" s="72" t="s">
        <v>346</v>
      </c>
      <c r="AB337" s="69" t="s">
        <v>153</v>
      </c>
      <c r="AC337" s="89"/>
      <c r="AD337" s="58" t="s">
        <v>2490</v>
      </c>
      <c r="AE337" s="58"/>
      <c r="AF337" s="58"/>
      <c r="AG337" s="71" t="str">
        <f t="shared" si="13"/>
        <v>НЕТ</v>
      </c>
      <c r="AH337" s="58"/>
      <c r="AI337" s="58"/>
      <c r="AJ337" s="65" t="s">
        <v>146</v>
      </c>
      <c r="AK337" s="65" t="s">
        <v>146</v>
      </c>
      <c r="AL337" s="65" t="s">
        <v>146</v>
      </c>
      <c r="AM337" s="65" t="s">
        <v>146</v>
      </c>
      <c r="AN337" s="59"/>
      <c r="AO337" s="59"/>
      <c r="AP337" s="60"/>
      <c r="AQ337" s="60"/>
      <c r="AR337" s="60"/>
      <c r="AS337" s="60"/>
    </row>
    <row r="338" spans="1:45" s="61" customFormat="1" ht="105" customHeight="1" x14ac:dyDescent="0.25">
      <c r="A338" s="39">
        <v>334</v>
      </c>
      <c r="B338" s="39" t="s">
        <v>51</v>
      </c>
      <c r="C338" s="39" t="s">
        <v>2508</v>
      </c>
      <c r="D338" s="39" t="s">
        <v>2475</v>
      </c>
      <c r="E338" s="39" t="s">
        <v>2483</v>
      </c>
      <c r="F338" s="39" t="s">
        <v>51</v>
      </c>
      <c r="G338" s="39" t="s">
        <v>2509</v>
      </c>
      <c r="H338" s="40">
        <v>4.5102000000000002</v>
      </c>
      <c r="I338" s="39" t="s">
        <v>2510</v>
      </c>
      <c r="J338" s="39" t="s">
        <v>2498</v>
      </c>
      <c r="K338" s="39" t="s">
        <v>2486</v>
      </c>
      <c r="L338" s="39"/>
      <c r="M338" s="39"/>
      <c r="N338" s="86" t="s">
        <v>2494</v>
      </c>
      <c r="O338" s="87" t="s">
        <v>138</v>
      </c>
      <c r="P338" s="62">
        <v>43819</v>
      </c>
      <c r="Q338" s="91" t="s">
        <v>72</v>
      </c>
      <c r="R338" s="80" t="s">
        <v>2488</v>
      </c>
      <c r="S338" s="90"/>
      <c r="T338" s="53" t="s">
        <v>98</v>
      </c>
      <c r="U338" s="53" t="s">
        <v>2499</v>
      </c>
      <c r="V338" s="53" t="s">
        <v>2500</v>
      </c>
      <c r="W338" s="53" t="s">
        <v>2501</v>
      </c>
      <c r="X338" s="72">
        <v>45102</v>
      </c>
      <c r="Y338" s="53" t="s">
        <v>79</v>
      </c>
      <c r="Z338" s="53" t="s">
        <v>99</v>
      </c>
      <c r="AA338" s="72" t="s">
        <v>346</v>
      </c>
      <c r="AB338" s="69" t="s">
        <v>153</v>
      </c>
      <c r="AC338" s="89"/>
      <c r="AD338" s="58" t="s">
        <v>2490</v>
      </c>
      <c r="AE338" s="58"/>
      <c r="AF338" s="58"/>
      <c r="AG338" s="71" t="str">
        <f t="shared" si="13"/>
        <v>НЕТ</v>
      </c>
      <c r="AH338" s="58"/>
      <c r="AI338" s="58"/>
      <c r="AJ338" s="65" t="s">
        <v>146</v>
      </c>
      <c r="AK338" s="65" t="s">
        <v>146</v>
      </c>
      <c r="AL338" s="65" t="s">
        <v>146</v>
      </c>
      <c r="AM338" s="65" t="s">
        <v>146</v>
      </c>
      <c r="AN338" s="59"/>
      <c r="AO338" s="59"/>
      <c r="AP338" s="60"/>
      <c r="AQ338" s="60"/>
      <c r="AR338" s="60"/>
      <c r="AS338" s="60"/>
    </row>
    <row r="339" spans="1:45" s="61" customFormat="1" ht="150" customHeight="1" x14ac:dyDescent="0.25">
      <c r="A339" s="39">
        <v>335</v>
      </c>
      <c r="B339" s="39" t="s">
        <v>51</v>
      </c>
      <c r="C339" s="39" t="s">
        <v>2511</v>
      </c>
      <c r="D339" s="39" t="s">
        <v>2475</v>
      </c>
      <c r="E339" s="39" t="s">
        <v>2483</v>
      </c>
      <c r="F339" s="39" t="s">
        <v>51</v>
      </c>
      <c r="G339" s="39" t="s">
        <v>2512</v>
      </c>
      <c r="H339" s="40">
        <v>0.17829999999999999</v>
      </c>
      <c r="I339" s="39" t="s">
        <v>2513</v>
      </c>
      <c r="J339" s="39" t="s">
        <v>2498</v>
      </c>
      <c r="K339" s="39" t="s">
        <v>2514</v>
      </c>
      <c r="L339" s="39" t="s">
        <v>2515</v>
      </c>
      <c r="M339" s="39" t="s">
        <v>2516</v>
      </c>
      <c r="N339" s="86" t="s">
        <v>2487</v>
      </c>
      <c r="O339" s="87" t="s">
        <v>59</v>
      </c>
      <c r="P339" s="60"/>
      <c r="Q339" s="91" t="s">
        <v>72</v>
      </c>
      <c r="R339" s="80" t="s">
        <v>2488</v>
      </c>
      <c r="S339" s="90"/>
      <c r="T339" s="53" t="s">
        <v>98</v>
      </c>
      <c r="U339" s="53" t="s">
        <v>2517</v>
      </c>
      <c r="V339" s="53" t="s">
        <v>2500</v>
      </c>
      <c r="W339" s="53" t="s">
        <v>2501</v>
      </c>
      <c r="X339" s="72" t="s">
        <v>2518</v>
      </c>
      <c r="Y339" s="53" t="s">
        <v>79</v>
      </c>
      <c r="Z339" s="53" t="s">
        <v>99</v>
      </c>
      <c r="AA339" s="72" t="s">
        <v>81</v>
      </c>
      <c r="AB339" s="69" t="s">
        <v>153</v>
      </c>
      <c r="AC339" s="89"/>
      <c r="AD339" s="58" t="s">
        <v>2490</v>
      </c>
      <c r="AE339" s="58"/>
      <c r="AF339" s="58"/>
      <c r="AG339" s="71" t="str">
        <f t="shared" si="13"/>
        <v>НЕТ</v>
      </c>
      <c r="AH339" s="58"/>
      <c r="AI339" s="58"/>
      <c r="AJ339" s="65" t="s">
        <v>146</v>
      </c>
      <c r="AK339" s="65" t="s">
        <v>146</v>
      </c>
      <c r="AL339" s="65" t="s">
        <v>146</v>
      </c>
      <c r="AM339" s="65" t="s">
        <v>146</v>
      </c>
      <c r="AN339" s="59"/>
      <c r="AO339" s="59"/>
      <c r="AP339" s="60"/>
      <c r="AQ339" s="60"/>
      <c r="AR339" s="60"/>
      <c r="AS339" s="60"/>
    </row>
    <row r="340" spans="1:45" s="61" customFormat="1" ht="105" customHeight="1" x14ac:dyDescent="0.25">
      <c r="A340" s="39">
        <v>336</v>
      </c>
      <c r="B340" s="39" t="s">
        <v>51</v>
      </c>
      <c r="C340" s="39" t="s">
        <v>2519</v>
      </c>
      <c r="D340" s="39" t="s">
        <v>2475</v>
      </c>
      <c r="E340" s="39" t="s">
        <v>2483</v>
      </c>
      <c r="F340" s="39" t="s">
        <v>51</v>
      </c>
      <c r="G340" s="39" t="s">
        <v>2520</v>
      </c>
      <c r="H340" s="40">
        <v>4.5218999999999996</v>
      </c>
      <c r="I340" s="39" t="s">
        <v>2521</v>
      </c>
      <c r="J340" s="39" t="s">
        <v>2498</v>
      </c>
      <c r="K340" s="39" t="s">
        <v>2486</v>
      </c>
      <c r="L340" s="39"/>
      <c r="M340" s="39"/>
      <c r="N340" s="86" t="s">
        <v>2494</v>
      </c>
      <c r="O340" s="87" t="s">
        <v>138</v>
      </c>
      <c r="P340" s="62">
        <v>43819</v>
      </c>
      <c r="Q340" s="91" t="s">
        <v>72</v>
      </c>
      <c r="R340" s="80" t="s">
        <v>2488</v>
      </c>
      <c r="S340" s="90"/>
      <c r="T340" s="53" t="s">
        <v>98</v>
      </c>
      <c r="U340" s="53" t="s">
        <v>2522</v>
      </c>
      <c r="V340" s="53" t="s">
        <v>2500</v>
      </c>
      <c r="W340" s="53" t="s">
        <v>2501</v>
      </c>
      <c r="X340" s="72">
        <v>45219</v>
      </c>
      <c r="Y340" s="53" t="s">
        <v>79</v>
      </c>
      <c r="Z340" s="53" t="s">
        <v>99</v>
      </c>
      <c r="AA340" s="72" t="s">
        <v>346</v>
      </c>
      <c r="AB340" s="69" t="s">
        <v>153</v>
      </c>
      <c r="AC340" s="89"/>
      <c r="AD340" s="58" t="s">
        <v>2490</v>
      </c>
      <c r="AE340" s="58"/>
      <c r="AF340" s="58"/>
      <c r="AG340" s="71" t="str">
        <f t="shared" si="13"/>
        <v>НЕТ</v>
      </c>
      <c r="AH340" s="58"/>
      <c r="AI340" s="58"/>
      <c r="AJ340" s="65" t="s">
        <v>146</v>
      </c>
      <c r="AK340" s="65" t="s">
        <v>146</v>
      </c>
      <c r="AL340" s="65" t="s">
        <v>146</v>
      </c>
      <c r="AM340" s="65" t="s">
        <v>146</v>
      </c>
      <c r="AN340" s="59"/>
      <c r="AO340" s="59"/>
      <c r="AP340" s="60"/>
      <c r="AQ340" s="60"/>
      <c r="AR340" s="60"/>
      <c r="AS340" s="60"/>
    </row>
    <row r="341" spans="1:45" s="61" customFormat="1" ht="105" customHeight="1" x14ac:dyDescent="0.25">
      <c r="A341" s="39">
        <v>337</v>
      </c>
      <c r="B341" s="39" t="s">
        <v>51</v>
      </c>
      <c r="C341" s="39" t="s">
        <v>2523</v>
      </c>
      <c r="D341" s="39" t="s">
        <v>2475</v>
      </c>
      <c r="E341" s="39" t="s">
        <v>2483</v>
      </c>
      <c r="F341" s="39" t="s">
        <v>51</v>
      </c>
      <c r="G341" s="39" t="s">
        <v>2524</v>
      </c>
      <c r="H341" s="40">
        <v>61.710900000000002</v>
      </c>
      <c r="I341" s="39" t="s">
        <v>2525</v>
      </c>
      <c r="J341" s="39" t="s">
        <v>181</v>
      </c>
      <c r="K341" s="39" t="s">
        <v>2486</v>
      </c>
      <c r="L341" s="39"/>
      <c r="M341" s="39"/>
      <c r="N341" s="86" t="s">
        <v>2494</v>
      </c>
      <c r="O341" s="87" t="s">
        <v>138</v>
      </c>
      <c r="P341" s="62">
        <v>43819</v>
      </c>
      <c r="Q341" s="80" t="s">
        <v>72</v>
      </c>
      <c r="R341" s="80" t="s">
        <v>2488</v>
      </c>
      <c r="S341" s="90"/>
      <c r="T341" s="53" t="s">
        <v>98</v>
      </c>
      <c r="U341" s="53" t="s">
        <v>611</v>
      </c>
      <c r="V341" s="53" t="s">
        <v>181</v>
      </c>
      <c r="W341" s="53" t="s">
        <v>2526</v>
      </c>
      <c r="X341" s="72">
        <v>617109</v>
      </c>
      <c r="Y341" s="53" t="s">
        <v>79</v>
      </c>
      <c r="Z341" s="53" t="s">
        <v>99</v>
      </c>
      <c r="AA341" s="53" t="s">
        <v>346</v>
      </c>
      <c r="AB341" s="69" t="s">
        <v>153</v>
      </c>
      <c r="AC341" s="89"/>
      <c r="AD341" s="58" t="s">
        <v>2490</v>
      </c>
      <c r="AE341" s="58"/>
      <c r="AF341" s="58"/>
      <c r="AG341" s="71" t="str">
        <f t="shared" si="13"/>
        <v>НЕТ</v>
      </c>
      <c r="AH341" s="58"/>
      <c r="AI341" s="58"/>
      <c r="AJ341" s="65" t="s">
        <v>146</v>
      </c>
      <c r="AK341" s="65" t="s">
        <v>146</v>
      </c>
      <c r="AL341" s="65" t="s">
        <v>146</v>
      </c>
      <c r="AM341" s="65" t="s">
        <v>146</v>
      </c>
      <c r="AN341" s="59"/>
      <c r="AO341" s="59"/>
      <c r="AP341" s="60"/>
      <c r="AQ341" s="60"/>
      <c r="AR341" s="60"/>
      <c r="AS341" s="60"/>
    </row>
    <row r="342" spans="1:45" s="61" customFormat="1" ht="93.75" customHeight="1" x14ac:dyDescent="0.25">
      <c r="A342" s="39">
        <v>338</v>
      </c>
      <c r="B342" s="39" t="s">
        <v>51</v>
      </c>
      <c r="C342" s="39" t="s">
        <v>2527</v>
      </c>
      <c r="D342" s="39" t="s">
        <v>2475</v>
      </c>
      <c r="E342" s="39" t="s">
        <v>2483</v>
      </c>
      <c r="F342" s="39" t="s">
        <v>51</v>
      </c>
      <c r="G342" s="39" t="s">
        <v>2528</v>
      </c>
      <c r="H342" s="40">
        <v>18.3108</v>
      </c>
      <c r="I342" s="39" t="s">
        <v>2529</v>
      </c>
      <c r="J342" s="39" t="s">
        <v>181</v>
      </c>
      <c r="K342" s="39" t="s">
        <v>2486</v>
      </c>
      <c r="L342" s="39"/>
      <c r="M342" s="39"/>
      <c r="N342" s="86" t="s">
        <v>2530</v>
      </c>
      <c r="O342" s="87" t="s">
        <v>59</v>
      </c>
      <c r="P342" s="60"/>
      <c r="Q342" s="80" t="s">
        <v>72</v>
      </c>
      <c r="R342" s="80" t="s">
        <v>1543</v>
      </c>
      <c r="S342" s="90"/>
      <c r="T342" s="53" t="s">
        <v>98</v>
      </c>
      <c r="U342" s="53" t="s">
        <v>611</v>
      </c>
      <c r="V342" s="53" t="s">
        <v>181</v>
      </c>
      <c r="W342" s="53" t="s">
        <v>2526</v>
      </c>
      <c r="X342" s="72" t="s">
        <v>2531</v>
      </c>
      <c r="Y342" s="72" t="s">
        <v>182</v>
      </c>
      <c r="Z342" s="72" t="s">
        <v>182</v>
      </c>
      <c r="AA342" s="72" t="s">
        <v>81</v>
      </c>
      <c r="AB342" s="69" t="s">
        <v>153</v>
      </c>
      <c r="AC342" s="89"/>
      <c r="AD342" s="58" t="s">
        <v>2490</v>
      </c>
      <c r="AE342" s="58"/>
      <c r="AF342" s="58"/>
      <c r="AG342" s="71" t="str">
        <f>$AG$318</f>
        <v>НЕТ</v>
      </c>
      <c r="AH342" s="58"/>
      <c r="AI342" s="58"/>
      <c r="AJ342" s="65" t="s">
        <v>146</v>
      </c>
      <c r="AK342" s="65" t="s">
        <v>146</v>
      </c>
      <c r="AL342" s="65" t="s">
        <v>146</v>
      </c>
      <c r="AM342" s="65" t="s">
        <v>146</v>
      </c>
      <c r="AN342" s="59"/>
      <c r="AO342" s="59"/>
      <c r="AP342" s="60"/>
      <c r="AQ342" s="60"/>
      <c r="AR342" s="60"/>
      <c r="AS342" s="60"/>
    </row>
    <row r="343" spans="1:45" s="61" customFormat="1" ht="93.75" customHeight="1" x14ac:dyDescent="0.25">
      <c r="A343" s="39">
        <v>339</v>
      </c>
      <c r="B343" s="39" t="s">
        <v>51</v>
      </c>
      <c r="C343" s="39" t="s">
        <v>2532</v>
      </c>
      <c r="D343" s="39" t="s">
        <v>2475</v>
      </c>
      <c r="E343" s="39" t="s">
        <v>2483</v>
      </c>
      <c r="F343" s="39" t="s">
        <v>51</v>
      </c>
      <c r="G343" s="39" t="s">
        <v>2528</v>
      </c>
      <c r="H343" s="40">
        <v>3.6301999999999999</v>
      </c>
      <c r="I343" s="39" t="s">
        <v>2533</v>
      </c>
      <c r="J343" s="39" t="s">
        <v>181</v>
      </c>
      <c r="K343" s="39" t="s">
        <v>2486</v>
      </c>
      <c r="L343" s="39"/>
      <c r="M343" s="39"/>
      <c r="N343" s="86" t="s">
        <v>2530</v>
      </c>
      <c r="O343" s="87" t="s">
        <v>138</v>
      </c>
      <c r="P343" s="62">
        <v>43819</v>
      </c>
      <c r="Q343" s="80" t="s">
        <v>72</v>
      </c>
      <c r="R343" s="80" t="s">
        <v>2534</v>
      </c>
      <c r="S343" s="90"/>
      <c r="T343" s="53" t="s">
        <v>98</v>
      </c>
      <c r="U343" s="53" t="s">
        <v>611</v>
      </c>
      <c r="V343" s="53" t="s">
        <v>181</v>
      </c>
      <c r="W343" s="53" t="s">
        <v>2526</v>
      </c>
      <c r="X343" s="72" t="s">
        <v>2535</v>
      </c>
      <c r="Y343" s="72" t="s">
        <v>182</v>
      </c>
      <c r="Z343" s="72" t="s">
        <v>182</v>
      </c>
      <c r="AA343" s="72" t="s">
        <v>81</v>
      </c>
      <c r="AB343" s="69" t="s">
        <v>153</v>
      </c>
      <c r="AC343" s="89"/>
      <c r="AD343" s="58" t="s">
        <v>2490</v>
      </c>
      <c r="AE343" s="58"/>
      <c r="AF343" s="58"/>
      <c r="AG343" s="71" t="str">
        <f t="shared" si="13"/>
        <v>НЕТ</v>
      </c>
      <c r="AH343" s="58"/>
      <c r="AI343" s="58"/>
      <c r="AJ343" s="65" t="s">
        <v>146</v>
      </c>
      <c r="AK343" s="65" t="s">
        <v>146</v>
      </c>
      <c r="AL343" s="65" t="s">
        <v>146</v>
      </c>
      <c r="AM343" s="65" t="s">
        <v>146</v>
      </c>
      <c r="AN343" s="59"/>
      <c r="AO343" s="59"/>
      <c r="AP343" s="60"/>
      <c r="AQ343" s="60"/>
      <c r="AR343" s="60"/>
      <c r="AS343" s="60"/>
    </row>
    <row r="344" spans="1:45" s="61" customFormat="1" ht="93.75" customHeight="1" x14ac:dyDescent="0.3">
      <c r="A344" s="39">
        <v>340</v>
      </c>
      <c r="B344" s="39" t="s">
        <v>51</v>
      </c>
      <c r="C344" s="39" t="s">
        <v>2536</v>
      </c>
      <c r="D344" s="39" t="s">
        <v>2475</v>
      </c>
      <c r="E344" s="39" t="s">
        <v>2537</v>
      </c>
      <c r="F344" s="39" t="s">
        <v>51</v>
      </c>
      <c r="G344" s="39" t="s">
        <v>2538</v>
      </c>
      <c r="H344" s="40">
        <v>1102.7382</v>
      </c>
      <c r="I344" s="39" t="s">
        <v>2539</v>
      </c>
      <c r="J344" s="39" t="s">
        <v>57</v>
      </c>
      <c r="K344" s="39"/>
      <c r="L344" s="39"/>
      <c r="M344" s="39"/>
      <c r="N344" s="86" t="s">
        <v>58</v>
      </c>
      <c r="O344" s="87" t="s">
        <v>138</v>
      </c>
      <c r="P344" s="62">
        <v>43819</v>
      </c>
      <c r="Q344" s="80" t="s">
        <v>72</v>
      </c>
      <c r="R344" s="80" t="s">
        <v>194</v>
      </c>
      <c r="S344" s="88" t="s">
        <v>2540</v>
      </c>
      <c r="T344" s="53" t="s">
        <v>98</v>
      </c>
      <c r="U344" s="53" t="s">
        <v>611</v>
      </c>
      <c r="V344" s="53" t="s">
        <v>77</v>
      </c>
      <c r="W344" s="53" t="s">
        <v>58</v>
      </c>
      <c r="X344" s="72">
        <v>11027382</v>
      </c>
      <c r="Y344" s="72" t="s">
        <v>143</v>
      </c>
      <c r="Z344" s="72" t="s">
        <v>99</v>
      </c>
      <c r="AA344" s="72" t="s">
        <v>81</v>
      </c>
      <c r="AB344" s="69" t="s">
        <v>153</v>
      </c>
      <c r="AC344" s="63" t="s">
        <v>145</v>
      </c>
      <c r="AD344" s="71" t="s">
        <v>83</v>
      </c>
      <c r="AE344" s="71"/>
      <c r="AF344" s="71"/>
      <c r="AG344" s="71" t="str">
        <f t="shared" si="13"/>
        <v>НЕТ</v>
      </c>
      <c r="AH344" s="71"/>
      <c r="AI344" s="71"/>
      <c r="AJ344" s="65" t="s">
        <v>146</v>
      </c>
      <c r="AK344" s="65" t="s">
        <v>146</v>
      </c>
      <c r="AL344" s="65" t="s">
        <v>146</v>
      </c>
      <c r="AM344" s="65" t="s">
        <v>146</v>
      </c>
      <c r="AN344" s="59"/>
      <c r="AO344" s="59"/>
      <c r="AP344" s="60"/>
      <c r="AQ344" s="60"/>
      <c r="AR344" s="60"/>
      <c r="AS344" s="60"/>
    </row>
    <row r="345" spans="1:45" x14ac:dyDescent="0.25">
      <c r="H345" s="93">
        <f>SUM(H5:H344)</f>
        <v>640104.25179999997</v>
      </c>
    </row>
  </sheetData>
  <sheetProtection password="CC69" sheet="1" formatCells="0" formatColumns="0" formatRows="0" insertColumns="0" insertRows="0" sort="0" autoFilter="0"/>
  <protectedRanges>
    <protectedRange algorithmName="SHA-512" hashValue="HyCr3/nRWnfDlBmxim91PqfJA1KBewV+KnhuONb69U4qTGEA1hCjZxQ4342aSOIUdQX3cnI3xJL5BeSHznoacg==" saltValue="kLXnLtiaNwMGavK1jZWqEg==" spinCount="100000" sqref="S1:S1048576" name="Диапазон12"/>
    <protectedRange algorithmName="SHA-512" hashValue="pcplrtX3ByFVS55mt+nEKCN4CWbEE9wi0GhZiEkDuwxnAlbCsVnIkoL+J6XREsRbj0ARmyU8eaDL9f8a2tj09g==" saltValue="0RPFS6Ioef53QtP/pT9+rg==" spinCount="100000" sqref="AH1:AH1048576" name="Азизова"/>
    <protectedRange algorithmName="SHA-512" hashValue="MnV3ZWexYpEK8TEgR+dK6PB2hMhgAUaEV4pRVRqLiM43t+UgNcZ2A1eU7W/YA6ol/EKMV85LZ2udeprUJqZ4GQ==" saltValue="4LmEhlhBP9W0Dnlp9/G/9A==" spinCount="100000" sqref="AP1:AP1048576" name="Хабиб"/>
    <protectedRange algorithmName="SHA-512" hashValue="Lb3BLE5vZWytCOPKtdrpkfhaIEF++Q1h32yMFYZXJl5C2bovoZsB5Pzhfd7AcyTSqF4b5cv9QcwyOx5i1TtjVA==" saltValue="Z3vRJjs2glW5N9HASJNB2w==" spinCount="100000" sqref="AE1:AF1048576 AI1:AI1048576" name="Диана"/>
    <protectedRange algorithmName="SHA-512" hashValue="NfAxLTeBi0IrkXMyaYXQDBQ5n77joa54TVm8yWYjpb3xgGyzLkz8nAd0zJI1CDMIbk7KABiBxkqDkaK+XWVZgg==" saltValue="WK9fqd5YvAV3j98PO5ztRw==" spinCount="100000" sqref="P1:P1048576" name="Темирхан"/>
    <protectedRange algorithmName="SHA-512" hashValue="tn8/W3Z6rDGLa5vz6iy0Hz2JgCbGFY9bhj9BjEIrV8lqz4Ae7O2+7UsRm0zLuryqYpYyIvuDsxolHaN+16uLGA==" saltValue="8SrIOx0TQHhuAE0TexBUkQ==" spinCount="100000" sqref="K1:M1048576 AD1:AD1048576 AF1:AF1048576" name="Заур"/>
    <protectedRange sqref="AC1:AC1048576 A1:A1048576" name="Диапазон1"/>
    <protectedRange algorithmName="SHA-512" hashValue="lPcawYDuAvQR1v8pfOCYMw4O4CTiOPtMyRnJo6BSg6GM+DsEPm1eOuvruQwjfjgOOxAz+VhZ7vG/eo8TgSxAlg==" saltValue="zWJw449BS4vdv+QcTeGQxQ==" spinCount="100000" sqref="B1:J1048576" name="Калимат"/>
    <protectedRange algorithmName="SHA-512" hashValue="MRqtZii+V0Qxomv0Fdq3REItZpM3/emJ+8gDVBBuSj5azdbPcMSoYeeHcOmM1cOcU0dGyJgQ8V9y+uZwAlssYw==" saltValue="Mmo0TgMTVWdqtSZat9NW8A==" spinCount="100000" sqref="N1:R1048576 T1:AB1048576 S1:S3 S5:S1048576" name="Гаджимагомед"/>
    <protectedRange algorithmName="SHA-512" hashValue="G8H12ARgeEo1HNllFUrWLSeDoeDjokrshldNxI2V3VcUk1xQo/G6yH821niusnjDnxI74Y9RC1jMs7jHTY66TQ==" saltValue="kG728dCShWECX86XQGucBQ==" spinCount="100000" sqref="AQ1:AS1048576 N1:R1048576 T1:AA1048576 S1:S3 S5:S1048576" name="Хадижат"/>
    <protectedRange algorithmName="SHA-512" hashValue="bL5J704QGpNzc2iB3PNSutJldtX+aOhJWzOrSJ9pozDcIBupHdJkNZzfijJKrV86Be45u96LtGEiuz/SSPfz4Q==" saltValue="Ol7Iza2e+Cf+ao1HZsR0IA==" spinCount="100000" sqref="AJ1:AO1048576" name="Алимурад"/>
    <protectedRange algorithmName="SHA-512" hashValue="jLURUDJ3oVAV/lOfrNqb8vYwoETH2/XYp7rwguy8Gbr5Z60z0kpKtytAa71GvJ3a4d4Ht1qHFKOvpVMq3pIZew==" saltValue="U3aXQEhRM09d4OIjR8pJxQ==" spinCount="100000" sqref="AG1:AG1048576" name="Марианна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18" priority="19" operator="equal">
      <formula>"ДОРОГА"</formula>
    </cfRule>
  </conditionalFormatting>
  <conditionalFormatting sqref="AB3:AI4">
    <cfRule type="cellIs" dxfId="17" priority="18" operator="equal">
      <formula>"ДОРОГА"</formula>
    </cfRule>
  </conditionalFormatting>
  <conditionalFormatting sqref="AB3:AI4">
    <cfRule type="cellIs" dxfId="16" priority="17" operator="equal">
      <formula>"ДОРОГА"</formula>
    </cfRule>
  </conditionalFormatting>
  <conditionalFormatting sqref="O1:P1048576">
    <cfRule type="cellIs" dxfId="15" priority="16" operator="equal">
      <formula>"Нет границ"</formula>
    </cfRule>
  </conditionalFormatting>
  <conditionalFormatting sqref="Q1:Q1048576">
    <cfRule type="cellIs" dxfId="14" priority="15" operator="equal">
      <formula>"Нет арендатора"</formula>
    </cfRule>
  </conditionalFormatting>
  <conditionalFormatting sqref="R1:AA2 R5:AA1048576 T4:AA4 S3:AA3 R3:R4">
    <cfRule type="containsText" dxfId="13" priority="14" operator="containsText" text="Правообладателем указано Минимущество РД.">
      <formula>NOT(ISERROR(SEARCH("Правообладателем указано Минимущество РД.",R1)))</formula>
    </cfRule>
  </conditionalFormatting>
  <conditionalFormatting sqref="P4">
    <cfRule type="cellIs" dxfId="12" priority="13" operator="equal">
      <formula>"Нет границ"</formula>
    </cfRule>
  </conditionalFormatting>
  <conditionalFormatting sqref="AC3:AI3">
    <cfRule type="cellIs" dxfId="11" priority="12" operator="equal">
      <formula>"ДОРОГА"</formula>
    </cfRule>
  </conditionalFormatting>
  <conditionalFormatting sqref="AD3:AI3">
    <cfRule type="cellIs" dxfId="10" priority="11" operator="equal">
      <formula>"ДОРОГА"</formula>
    </cfRule>
  </conditionalFormatting>
  <conditionalFormatting sqref="AE3:AI4">
    <cfRule type="cellIs" dxfId="9" priority="10" operator="equal">
      <formula>"ДОРОГА"</formula>
    </cfRule>
  </conditionalFormatting>
  <conditionalFormatting sqref="AE3:AI3">
    <cfRule type="cellIs" dxfId="8" priority="9" operator="equal">
      <formula>"ДОРОГА"</formula>
    </cfRule>
  </conditionalFormatting>
  <conditionalFormatting sqref="AE3:AI3">
    <cfRule type="cellIs" dxfId="7" priority="8" operator="equal">
      <formula>"ДОРОГА"</formula>
    </cfRule>
  </conditionalFormatting>
  <conditionalFormatting sqref="AE3:AI3">
    <cfRule type="cellIs" dxfId="6" priority="7" operator="equal">
      <formula>"ДОРОГА"</formula>
    </cfRule>
  </conditionalFormatting>
  <conditionalFormatting sqref="L3:M4">
    <cfRule type="cellIs" dxfId="5" priority="6" operator="equal">
      <formula>"ДОРОГА"</formula>
    </cfRule>
  </conditionalFormatting>
  <conditionalFormatting sqref="AD1:AD1048576">
    <cfRule type="cellIs" dxfId="4" priority="2" operator="equal">
      <formula>"СВОБОДНО"</formula>
    </cfRule>
    <cfRule type="cellIs" dxfId="3" priority="3" operator="equal">
      <formula>"СВЕРКА"</formula>
    </cfRule>
    <cfRule type="cellIs" dxfId="2" priority="4" operator="equal">
      <formula>"СКОТОПРОГОН СВОБОДНО"</formula>
    </cfRule>
    <cfRule type="cellIs" dxfId="1" priority="5" operator="equal">
      <formula>"АРЕНДА"</formula>
    </cfRule>
  </conditionalFormatting>
  <conditionalFormatting sqref="AH3:AI3">
    <cfRule type="cellIs" dxfId="0" priority="1" operator="equal">
      <formula>"ДОРОГА"</formula>
    </cfRule>
  </conditionalFormatting>
  <pageMargins left="7.874015748031496E-2" right="7.874015748031496E-2" top="0.35433070866141736" bottom="0.35433070866141736" header="0.31496062992125984" footer="0.31496062992125984"/>
  <pageSetup paperSize="4403" scale="43" fitToHeight="0" orientation="landscape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Ногайский</vt:lpstr>
      <vt:lpstr>Ногайский!Область_печати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2019-10-28T07:27:21Z</dcterms:created>
  <dcterms:modified xsi:type="dcterms:W3CDTF">2019-10-28T07:27:56Z</dcterms:modified>
</cp:coreProperties>
</file>