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АКТУАЛЬНЫЕ ТАБЛИЦЫ\"/>
    </mc:Choice>
  </mc:AlternateContent>
  <bookViews>
    <workbookView xWindow="0" yWindow="0" windowWidth="28800" windowHeight="12435"/>
  </bookViews>
  <sheets>
    <sheet name="Лакский" sheetId="1" r:id="rId1"/>
  </sheets>
  <externalReferences>
    <externalReference r:id="rId2"/>
  </externalReferences>
  <definedNames>
    <definedName name="_xlnm._FilterDatabase" localSheetId="0" hidden="1">Лакский!$A$4:$AR$45</definedName>
    <definedName name="Z_11A10BBB_B8FF_43ED_9807_427D22858D25_.wvu.FilterData" localSheetId="0" hidden="1">Лакский!$A$4:$AR$45</definedName>
    <definedName name="Z_289DE3E4_13DF_4935_B5E9_03CA8BC8E249_.wvu.FilterData" localSheetId="0" hidden="1">Лакский!$A$4:$AR$45</definedName>
    <definedName name="Z_52C37C06_5CF0_44D8_B302_314F4137DAA9_.wvu.FilterData" localSheetId="0" hidden="1">Лакский!$A$4:$AR$45</definedName>
    <definedName name="Z_8A29CA75_BB40_443E_859A_34539F9D2585_.wvu.FilterData" localSheetId="0" hidden="1">Лакский!$A$4:$AR$45</definedName>
    <definedName name="Z_A0EAE1DE_030E_4361_9999_9D75CD531A68_.wvu.FilterData" localSheetId="0" hidden="1">Лакский!$A$4:$AR$45</definedName>
    <definedName name="Z_DFACC9C6_7623_4494_B40A_7DD919EBFB6C_.wvu.FilterData" localSheetId="0" hidden="1">Лакский!$A$4:$AR$45</definedName>
    <definedName name="Z_E03EFCDB_E0B9_4141_9002_FC22439830A5_.wvu.FilterData" localSheetId="0" hidden="1">Лакский!$A$4:$AR$45</definedName>
    <definedName name="Z_E2F76AEB_476B_4953_A01F_2536B275AA5A_.wvu.FilterData" localSheetId="0" hidden="1">Лакский!$A$4:$AR$45</definedName>
    <definedName name="Z_F3A098BB_54FC_441D_A078_5BCEB7CDCE03_.wvu.FilterData" localSheetId="0" hidden="1">Лакский!$A$4:$AR$45</definedName>
    <definedName name="Z_F713EF9B_8F41_462D_859A_9DB442252C01_.wvu.FilterData" localSheetId="0" hidden="1">Лакский!$A$4:$AR$45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AF43" i="1"/>
  <c r="AF21" i="1"/>
  <c r="AF28" i="1" s="1"/>
  <c r="AF17" i="1"/>
  <c r="AF13" i="1"/>
  <c r="AF11" i="1"/>
  <c r="AF10" i="1"/>
  <c r="AF24" i="1" s="1"/>
  <c r="AF9" i="1"/>
  <c r="AF8" i="1"/>
  <c r="AF7" i="1"/>
  <c r="AF14" i="1" l="1"/>
  <c r="AF18" i="1"/>
  <c r="AF22" i="1"/>
  <c r="AF26" i="1"/>
  <c r="AF15" i="1"/>
  <c r="AF19" i="1"/>
  <c r="AF23" i="1"/>
  <c r="AF27" i="1"/>
  <c r="AF25" i="1"/>
  <c r="AF12" i="1"/>
  <c r="AF16" i="1"/>
  <c r="AF20" i="1"/>
  <c r="AF45" i="1" l="1"/>
  <c r="AF41" i="1"/>
  <c r="AF36" i="1"/>
  <c r="AF32" i="1"/>
  <c r="AF42" i="1"/>
  <c r="AF37" i="1"/>
  <c r="AF33" i="1"/>
  <c r="AF29" i="1"/>
  <c r="AF44" i="1"/>
  <c r="AF40" i="1"/>
  <c r="AF35" i="1"/>
  <c r="AF31" i="1"/>
  <c r="AF38" i="1"/>
  <c r="AF34" i="1"/>
  <c r="AF30" i="1"/>
</calcChain>
</file>

<file path=xl/sharedStrings.xml><?xml version="1.0" encoding="utf-8"?>
<sst xmlns="http://schemas.openxmlformats.org/spreadsheetml/2006/main" count="1112" uniqueCount="335">
  <si>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(Лакский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</si>
  <si>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</si>
  <si>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</si>
  <si>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</si>
  <si>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</si>
  <si>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</si>
  <si>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</si>
  <si>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</si>
  <si>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</si>
  <si>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</si>
  <si>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</si>
  <si>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</si>
  <si>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</si>
  <si>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</si>
  <si>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</si>
  <si>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</si>
  <si>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</si>
  <si>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</si>
  <si>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</si>
  <si>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</si>
  <si>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</si>
  <si>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</si>
  <si>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</si>
  <si>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</si>
  <si>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</si>
  <si>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</si>
  <si>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</si>
  <si>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</si>
  <si>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</si>
  <si>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</si>
  <si>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</si>
  <si>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</si>
  <si>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</si>
  <si>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</si>
  <si>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</si>
  <si>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</si>
  <si>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</si>
  <si>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</si>
  <si>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</si>
  <si>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</si>
  <si>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</si>
  <si>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</si>
  <si>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</si>
  <si>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</si>
  <si>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</si>
  <si>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</si>
  <si>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</si>
  <si>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</si>
  <si>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</si>
  <si>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</si>
  <si>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Лакский район</t>
  </si>
  <si>
    <t>В0500003000869</t>
  </si>
  <si>
    <t>ЗЕМЛИ ОТГОННОГО ЖИВОТНОВОДСТВА</t>
  </si>
  <si>
    <t>Земельный участок (СПК "Габиева")</t>
  </si>
  <si>
    <t>Распоряжение МИ и ЗО РД №623-р от 30.10.2007г., Свидетельство о госрегистрации права собственности РД, запись регистрации №05-05-01/099/2007-490 от 11.12.2007г.</t>
  </si>
  <si>
    <t xml:space="preserve">05:30:00:00:66:0261      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</si>
  <si>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</si>
  <si>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</si>
  <si>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</si>
  <si>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</si>
  <si>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>Обременения не зарегистрированы.  Правообладателем указано Минимущество РД.</t>
  </si>
  <si>
    <t>В1901000036HTKN</t>
  </si>
  <si>
    <t>5 ноября 2019г</t>
  </si>
  <si>
    <t>Республика Дагестан, р-н. Лакский, с. Кумух</t>
  </si>
  <si>
    <t>Земли сельскохозяйственного назначения</t>
  </si>
  <si>
    <t>Минимущество РД</t>
  </si>
  <si>
    <t>Не зарегистрировано</t>
  </si>
  <si>
    <t>Ф2. РЕГИСТРАЦИЯ РД</t>
  </si>
  <si>
    <t>СВОБОДНО</t>
  </si>
  <si>
    <t>НЕТ</t>
  </si>
  <si>
    <t>Космоснимок</t>
  </si>
  <si>
    <t>15.09</t>
  </si>
  <si>
    <t>В0500003000878</t>
  </si>
  <si>
    <t>Земельный участок (Колхоз "Россия" Лакского района)</t>
  </si>
  <si>
    <t>Распоряжение МИ и ЗО РД №623-р от 30.10.2007г., Свидетельство о госрегистрации права собственности РД, запись регистрации №05-05-01/103/2007-108 от 06.12.2007г.</t>
  </si>
  <si>
    <t xml:space="preserve">05:30:00 00 52:0197      </t>
  </si>
  <si>
    <t>Для отгонного животноводства</t>
  </si>
  <si>
    <t>СПК "Кара"до 26 апреля 2059 года. 05-05-01/033/2012-295 от 06.03.2012г.</t>
  </si>
  <si>
    <t>СПК "Кара"№40 от 26.04.2010 г.;
Передаточный акт от 26.04.2010 г.
с 06.03.2012 по 26.04.2059</t>
  </si>
  <si>
    <t>В1901000036YD7y</t>
  </si>
  <si>
    <t>Республика Дагестан, р-н. Лакский, с. Кара</t>
  </si>
  <si>
    <t>Республика Дагестан</t>
  </si>
  <si>
    <t>СПК "Кара", ИНН: 0520000039. № 40, Выдан 26.04.2010. Срок действия с 06.03.2012 по 26.04.2059</t>
  </si>
  <si>
    <t>АРЕНДА</t>
  </si>
  <si>
    <t>В0500003000884</t>
  </si>
  <si>
    <t>Земельный участок (СПК "Дагестан")</t>
  </si>
  <si>
    <t>Распоряжение МИ и ЗО РД №623-р от 30.10.2007г., Свидетельство о госрегистрации права собственности РД, запись регистрации №05-05-01/105/2007-034 от 10.12.2007г.</t>
  </si>
  <si>
    <t xml:space="preserve">05:30:00 00 50:0218      </t>
  </si>
  <si>
    <t>нет арендатора</t>
  </si>
  <si>
    <t>В1901000036AfYf</t>
  </si>
  <si>
    <t>Республика Дагестан, р-н. Лакский, с. Кунды</t>
  </si>
  <si>
    <t>В0500003000925</t>
  </si>
  <si>
    <t>Земельный участок (СПК "Шовкринский")</t>
  </si>
  <si>
    <t>Распоряжение МИ и ЗО РД №623-р от 30.10.2007г., Свидетельство о госрегистрации права собственности РД, запись регистрации №05-05-01/098/2007-009 от 11.12.2007г.</t>
  </si>
  <si>
    <t xml:space="preserve">05:30:00 00 53:0190      </t>
  </si>
  <si>
    <t>В1901000036lALr</t>
  </si>
  <si>
    <t>Республика Дагестан, р-н. Лакский, с. Шовкра</t>
  </si>
  <si>
    <t>В0500003000842</t>
  </si>
  <si>
    <t>Земельный участок (Агрофирма "Шамгода")</t>
  </si>
  <si>
    <t>Распоряжение МИ и ЗО РД №623-р от 30.10.2007г., Свидетельство о госрегистрации права собственности РД, запись регистрации №05-05-01/099/2007-339 от 03.12.2007г.</t>
  </si>
  <si>
    <t xml:space="preserve">05:30:00 00 77:0005      </t>
  </si>
  <si>
    <t>В1901000036Bx1O</t>
  </si>
  <si>
    <t>Республика Дагестан, р-н. Лакский, с. Ури</t>
  </si>
  <si>
    <t>В0500003000995</t>
  </si>
  <si>
    <t>Земельный участок (колхоз им. К.Маркса)</t>
  </si>
  <si>
    <t>Распоряжение МИ и ЗО РД №623-р от 30.10.2007г., Свидетельство о госрегистрации права собственности РД, запись регистрации №05-05-01/104/2007-099 от 06.12.2007г.</t>
  </si>
  <si>
    <t xml:space="preserve">05:30:00 00 49:0077      </t>
  </si>
  <si>
    <t>В1901000036aEwV</t>
  </si>
  <si>
    <t>Республика Дагестан, р-н. Лакский, с. Караша</t>
  </si>
  <si>
    <t>В0500003000943</t>
  </si>
  <si>
    <t>Земельный участок (СПК "Хутинский")</t>
  </si>
  <si>
    <t>Распоряжение МИ и ЗО РД №623-р от 30.10.2007г., Свидетельство о госрегистрации права собственности РД, запись регистрации №05-05-01/106/2007-052 от 24.12.2007г.</t>
  </si>
  <si>
    <t xml:space="preserve">05:30:00 00 65:0018      </t>
  </si>
  <si>
    <t>СПК "Хутынский"до 1 мая 2028 года</t>
  </si>
  <si>
    <t xml:space="preserve">Обременения не зарегистрированы. </t>
  </si>
  <si>
    <t>В1901000036Mylk</t>
  </si>
  <si>
    <t>Республика Дагестан, р-н. Лакский, с. Хути.</t>
  </si>
  <si>
    <t>Ф1. ПРОВЕРКА ДАННЫХ</t>
  </si>
  <si>
    <t>СВЕРКА</t>
  </si>
  <si>
    <t>В0500003001027</t>
  </si>
  <si>
    <t>Земельный участок (МУП "Хуринский")</t>
  </si>
  <si>
    <t>Распоряжение МИ и ЗО РД №623-р от 30.10.2007г., Свидетельство о госрегистрации права собственности РД, запись регистрации №05-05-01/098/2007-443 от 11.12.2007г.</t>
  </si>
  <si>
    <t xml:space="preserve">05:30:00 00 73:0199      </t>
  </si>
  <si>
    <t>В1901000036xDU3</t>
  </si>
  <si>
    <t>Республика Дагестан, р-н. Лакский, с. Хури</t>
  </si>
  <si>
    <t>В0500003001042</t>
  </si>
  <si>
    <t>Земельный участок (СПК "Орджоникидзе")</t>
  </si>
  <si>
    <t>Распоряжение МИ и ЗО РД №623-р от 30.10.2007г., Свидетельство о госрегистрации права собственности РД, запись регистрации №05-05-01/098/2007-436 от 11.12.2007г.</t>
  </si>
  <si>
    <t xml:space="preserve">05:30:00 00 54:0181      </t>
  </si>
  <si>
    <t>В1901000036G1XJ</t>
  </si>
  <si>
    <t>Республика Дагестан, р-н. Лакский, с. Шара</t>
  </si>
  <si>
    <t>В0500003001026</t>
  </si>
  <si>
    <t>Земельный участок (ООО "СПП Камашанское")</t>
  </si>
  <si>
    <t>Распоряжение МИ и ЗО РД №623-р от 30.10.2007г., Свидетельство о госрегистрации права собственности РД, запись регистрации №05-05-01/098/2007-442 от 11.12.2007г.</t>
  </si>
  <si>
    <t xml:space="preserve">05:30:00 00 47:0029      </t>
  </si>
  <si>
    <t>СПК "Камашинское", ИНН: 0521020006. РД №25 от 19.04.2012 г.с 14.01.2013 по 19.04.2061.05-05-01/121/2012-933</t>
  </si>
  <si>
    <t>В1901000036rFb6</t>
  </si>
  <si>
    <t>Республика Дагестан, р-н. Лакский, с. Камаша</t>
  </si>
  <si>
    <t>Сельскохозяйственное производственное предприятие Камашинское", ИНН: 0521020006. № 25, Выдан
19.04.2012. Срок действия с 14.01.2013 по 19.04.2061</t>
  </si>
  <si>
    <t>В0500003001041</t>
  </si>
  <si>
    <t>Распоряжение МИ и ЗО РД №623-р от 30.10.2007г., Свидетельство о госрегистрации права собственности РД, запись регистрации №05-05-01/098/2007-437 от 11.12.2007г.</t>
  </si>
  <si>
    <t xml:space="preserve">05:30:00 00 54:0182      </t>
  </si>
  <si>
    <t>В1901000036cHnK</t>
  </si>
  <si>
    <t>В0500003000883</t>
  </si>
  <si>
    <t>Земельный участок (СПК "Габиев")</t>
  </si>
  <si>
    <t>Распоряжение МИ и ЗО РД №623-р от 30.10.2007г., Свидетельство о госрегистрации права собственности РД, запись регистрации №05-05-01/099/2007-489 от 11.12.2007г.</t>
  </si>
  <si>
    <t xml:space="preserve">05:30:00 00 66:0262      </t>
  </si>
  <si>
    <t>В1901000036MJJs</t>
  </si>
  <si>
    <t>В0500003001272</t>
  </si>
  <si>
    <t>Земельный участок (скотопрогон)</t>
  </si>
  <si>
    <t>Расп.Минимущества РД от 30.10.2007г. №623-р, Свидетельство о госрегистрации права собственности РД запись регистрации №05-05-17/002/2008-300 от 21.07.2008г.</t>
  </si>
  <si>
    <t xml:space="preserve">05:30:00 00 80:0003      </t>
  </si>
  <si>
    <t>Для отгоного животноводства</t>
  </si>
  <si>
    <t>В1901000036HKp4</t>
  </si>
  <si>
    <t>Дагестан респ, р-н Лакский</t>
  </si>
  <si>
    <t>В0500003000974</t>
  </si>
  <si>
    <t>Земельный участок (СПК "Чуртах")</t>
  </si>
  <si>
    <t>Распоряжение МИ и ЗО РД №623-р от 30.10.2007г., Свидетельство о госрегистрации права собственности РД, запись регистрации №05-05-01/104/2007-101 от 06.12.2007г.</t>
  </si>
  <si>
    <t xml:space="preserve">05:30:00 00 59:0070      </t>
  </si>
  <si>
    <t>В1901000036ycrF</t>
  </si>
  <si>
    <t>Республика Дагестан, р-н. Лакский, с. Чуртах</t>
  </si>
  <si>
    <t>В0500003001029</t>
  </si>
  <si>
    <t>Земельный участок (Агрофирма "Кубра")</t>
  </si>
  <si>
    <t>Распоряжение МИ и ЗО РД №623-р от 30.10.2007г., Свидетельство о госрегистрации права собственности РД, запись регистрации №05-05-01/098/2007-433 от 11.12.2007г.</t>
  </si>
  <si>
    <t xml:space="preserve">05:30:00 00 61:0043      </t>
  </si>
  <si>
    <t>В1901000036HFbx</t>
  </si>
  <si>
    <t>Республика Дагестан, р-н. Лакский, с. Кубра</t>
  </si>
  <si>
    <t>В0500003001023</t>
  </si>
  <si>
    <t>Земельный участок (колхоз "Читтуринский")</t>
  </si>
  <si>
    <t>Распоряжение МИ и ЗО РД №623-р от 30.10.2007г., Свидетельство о госрегистрации права собственности РД, запись регистрации №05-05-01/098/2007-432 от 11.12.2007г.</t>
  </si>
  <si>
    <t xml:space="preserve">05:30:00 00 60:0028      </t>
  </si>
  <si>
    <t>В1901000036CVIm</t>
  </si>
  <si>
    <t>Республика Дагестан, р-н. Лакский, с. Читур.</t>
  </si>
  <si>
    <t>В0500003000853</t>
  </si>
  <si>
    <t>Земельный участок (СПК "Дружба")</t>
  </si>
  <si>
    <t>Распоряжение МИ и ЗО РД №623-р от 30.10.2007г., Свидетельство о госрегистрации права собственности РД, запись регистрации №05-05-01/099/2007-323 от 03.12.2007г.</t>
  </si>
  <si>
    <t xml:space="preserve">05:30:00 00 79:0004      </t>
  </si>
  <si>
    <t>В1901000036e34d</t>
  </si>
  <si>
    <t>В0500003001017</t>
  </si>
  <si>
    <t>Земельный участок (колхоз им. М.Убри)</t>
  </si>
  <si>
    <t>Распоряжение МИ и ЗО РД №623-р от 30.10.2007г., Свидетельство о госрегистрации права собственности РД, запись регистрации №05-05-01/099/2007-491 от 11.12.2007г.</t>
  </si>
  <si>
    <t xml:space="preserve">05:30:00 00 67:0021      </t>
  </si>
  <si>
    <t>СПК "Убра"до 22 сентября 2061 года</t>
  </si>
  <si>
    <t>Правообладателем указано Минимущество РД. Арендатор СПК "Убра"№66 от 22.09.2012 г.05-05-01/122/2012-094</t>
  </si>
  <si>
    <t>В1901000036aVnV</t>
  </si>
  <si>
    <t>Республика Дагестан, р-н. Лакский, с. Убра</t>
  </si>
  <si>
    <t xml:space="preserve">СПК "Убра", ИНН: 0521091127. № 66, Выдан 22.09.2012. </t>
  </si>
  <si>
    <t>В0500003000908</t>
  </si>
  <si>
    <t>Земельный участок (колхоз "Коммунист")</t>
  </si>
  <si>
    <t>Распоряжение МИ и ЗО РД №623-р от 30.10.2007г., Свидетельство о госрегистрации права собственности РД, запись регистрации №05-05-01/098/2007-435 от 11.12.2007г.</t>
  </si>
  <si>
    <t xml:space="preserve">05:30:00 00 63:0126      </t>
  </si>
  <si>
    <t>глава КФХ Магомедов Халид Абидиевич до 30 декабря 2023 года</t>
  </si>
  <si>
    <t>В1901000036wK37</t>
  </si>
  <si>
    <t>Глава КФХ Магомедов Халид Абидиевич № 91, Выдан
30.12.2016. Срок действия с 30.12.2016 по 30.12.2023</t>
  </si>
  <si>
    <t>Ф3. РЕГИСТРАЦИЯ РД, ПРОВЕРКА ДАННЫХ</t>
  </si>
  <si>
    <t>В0500003000875</t>
  </si>
  <si>
    <t>Земельный участок (колхоз "Победа")</t>
  </si>
  <si>
    <t>Распоряжение МИ и ЗО РД №623-р от 30.10.2007г., Свидетельство о госрегистрации права собственности РД, запись регистрации №05-05-01/098/2007-430 от 11.12.2007г.</t>
  </si>
  <si>
    <t xml:space="preserve">05:30:00 00 64:0043      </t>
  </si>
  <si>
    <t>Для ведения подсобного сельского хозяйства</t>
  </si>
  <si>
    <t>СПК "Победа"до 2 марта 2022 года</t>
  </si>
  <si>
    <t>В1901000036z3Xj</t>
  </si>
  <si>
    <t>Республика Дагестан, р-н. Лакский, с. Камахал</t>
  </si>
  <si>
    <t>В0500003000893</t>
  </si>
  <si>
    <t>Земельный участок (СПК "Кулушац")</t>
  </si>
  <si>
    <t>Распоряжение МИ и ЗО РД №623-р от 30.10.2007г., Свидетельство о госрегистрации права собственности РД, запись регистрации №05-05-01/103/2007-196 от 17.12.2007г.</t>
  </si>
  <si>
    <t xml:space="preserve">05:30:00 00 58:0050      </t>
  </si>
  <si>
    <t>В19010000368Ctz</t>
  </si>
  <si>
    <t>Республика Дагестан, р-н. Лакский, с. Кулушац</t>
  </si>
  <si>
    <t>В0500003001038</t>
  </si>
  <si>
    <t>Распоряжение МИ и ЗО РД №623-р от 30.10.2007г., Свидетельство о госрегистрации права собственности РД, запись регистрации №05-05-01/099/2007-485 от 11.12.2007г.</t>
  </si>
  <si>
    <t xml:space="preserve">05:30:00 00 73:0200      </t>
  </si>
  <si>
    <t>В1901000036PNT4</t>
  </si>
  <si>
    <t>В0500003000914</t>
  </si>
  <si>
    <t>Земельный участок (колхоз им. Тельмана)</t>
  </si>
  <si>
    <t>Распоряжение МИ и ЗО РД №623-р от 30.10.2007г., Свидетельство о госрегистрации права собственности РД, запись регистрации №05-05-01/105/2007-038 от 10.12.2007г.</t>
  </si>
  <si>
    <t xml:space="preserve">05:30:00 00 56:0076      </t>
  </si>
  <si>
    <t>В1901000036pQc5</t>
  </si>
  <si>
    <t>Республика Дагестан, р-н. Лакский, с. Бурши</t>
  </si>
  <si>
    <t>В0500003000862</t>
  </si>
  <si>
    <t>Земельный участок (колхоз "Труженник")</t>
  </si>
  <si>
    <t>Распоряжение МИ и ЗО РД №623-р от 30.10.2007г., Свидетельство о госрегистрации права собственности РД, запись регистрации №05-05-01/098/2007-434 от 11.12.2007г.</t>
  </si>
  <si>
    <t xml:space="preserve">05:30:00 00 55:0182      </t>
  </si>
  <si>
    <t>глава КФХ Тутилаев Джабраил Алиевич до 26 ноября 2021 года. 05-001-05/170/010/2015-7587 от 12.01.2016г.</t>
  </si>
  <si>
    <t>Правообладателем указано Минимущество РД. Арендатор ТутилаевДжабраилАлиевич Передаточный акт от 26.11.2014 г.;
Договор аренды земельного участка №118 от 26.11.2014 г.
с 12.01.2016 по 26.11.2021</t>
  </si>
  <si>
    <t>В1901000036mZ6e</t>
  </si>
  <si>
    <t>Республика Дагестан, р-н. Лакский, с. Хурхи</t>
  </si>
  <si>
    <t>Тутилаев Джабраил Алиевич№ 118, Выдан 26.11.2014. Срок действия с 12.01.2016 по 26.11.2021</t>
  </si>
  <si>
    <t>В0500003000879</t>
  </si>
  <si>
    <t>Распоряжение МИ и ЗО РД №623-р от 30.10.2007г., Свидетельство о госрегистрации права собственности РД, запись регистрации №05-05-01/103/2007-107 от 06.12.2007г.</t>
  </si>
  <si>
    <t xml:space="preserve">05:30:00 00 47:0028      </t>
  </si>
  <si>
    <t>СПК "Камашинское", ИНН: 0521020006. РД №26 от 19.04.2012 г.с 14.01.2013 по 19.04.2061.05-05-01/121/2012-933</t>
  </si>
  <si>
    <t>В1901000036zsCM</t>
  </si>
  <si>
    <t>Дагестан респ, р-н Лакский, с Камаша</t>
  </si>
  <si>
    <t>№ 26, Выдан 19.04.2012. Срок действия с 14.01.2013 по 19.04.2061</t>
  </si>
  <si>
    <t>В0500003001034</t>
  </si>
  <si>
    <t>Земельный участок (хозяйство "Красное знамя")</t>
  </si>
  <si>
    <t>Распоряжение МИ и ЗО РД №569-р от 05.10.2007г., Свидетельство о госрегистрации права собственности РД, запись регистрации №05-05-01/092/2007-868 от 03.12.2007г.</t>
  </si>
  <si>
    <t xml:space="preserve">05:30:00 00 48:0148      </t>
  </si>
  <si>
    <t>В1901000036tKqk</t>
  </si>
  <si>
    <t>Республика Дагестан, р-н. Лакский, с. Унчукатль</t>
  </si>
  <si>
    <t>В0500003001031</t>
  </si>
  <si>
    <t>Земельный участок (колхоз "Красный партизан")</t>
  </si>
  <si>
    <t>Распоряжение МИ и ЗО РД №623-р от 30.10.2007г., Свидетельство о госрегистрации права собственности РД, запись регистрации №05-05-01/098/2007-429 от 11.12.2007г.</t>
  </si>
  <si>
    <t xml:space="preserve">05:30:00 00 57:0087      </t>
  </si>
  <si>
    <t>В1901000036RkwZ</t>
  </si>
  <si>
    <t>Республика Дагестан, р-н. Лакский, с. Хулисма</t>
  </si>
  <si>
    <t>В0500003000846</t>
  </si>
  <si>
    <t>Земельный участок (СПК "Чукна")</t>
  </si>
  <si>
    <t>Распоряжение МИ и ЗО РД №569-р от 05.10.2007г., Свидетельство о госрегистрации права собственности РД, запись регистрации №05-05-01/092/2007-871 от 03.12.2007г.</t>
  </si>
  <si>
    <t xml:space="preserve">05:30:00 00 43:0079      </t>
  </si>
  <si>
    <t>СПК "Чукна"до 26 апреля 2059 года</t>
  </si>
  <si>
    <t>В1901000036iwiw</t>
  </si>
  <si>
    <t>Республика Дагестан, р-н. Лакский, с. Чукна</t>
  </si>
  <si>
    <t>В0500003000906</t>
  </si>
  <si>
    <t>Земельный участок (СПК "Иниша")</t>
  </si>
  <si>
    <t>Распоряжение МИ и ЗО РД №623-р от 30.10.2007г., Свидетельство о госрегистрации права собственности РД, запись регистрации №05-05-01/099/2007-493 от 11.12.2007г.</t>
  </si>
  <si>
    <t xml:space="preserve">05:30:00 00 71:0049      </t>
  </si>
  <si>
    <t>В19010000362zwO</t>
  </si>
  <si>
    <t>Республика Дагестан, р-н. Лакский, с. Хуна</t>
  </si>
  <si>
    <t>В0500003000895</t>
  </si>
  <si>
    <t>Земельный участок (колхиз им. Тельмана)</t>
  </si>
  <si>
    <t>Распоряжение МИ и ЗО РД №623-р от 30.10.2007г., Свидетельство о госрегистрации права собственности РД, запись регистрации №05-05-01/105/2007-037 от 06.12.2007г.</t>
  </si>
  <si>
    <t xml:space="preserve">05:30:00 00 56:0074      </t>
  </si>
  <si>
    <t>В1901000036GgRr</t>
  </si>
  <si>
    <t>В0500003001010</t>
  </si>
  <si>
    <t>Распоряжение МИ и ЗО РД №623-р от 30.10.2007г., Свидетельство о госрегистрации права собственности РД, запись регистрации №05-05-01/098/2007-431 от 11.12.2007г.</t>
  </si>
  <si>
    <t xml:space="preserve">05:30:00 00 64:0044      </t>
  </si>
  <si>
    <t>В1901000036Jlzu</t>
  </si>
  <si>
    <t>В0500003001018</t>
  </si>
  <si>
    <t>Распоряжение МИ и ЗО РД №623-р от 30.10.2007г., Свидетельство о госрегистрации права собственности РД, запись регистрации №05-05-01/104/2007-098 от 06.12.2007г.</t>
  </si>
  <si>
    <t xml:space="preserve">05:30:00 00 63:0125      </t>
  </si>
  <si>
    <t>В1901000036EGXU</t>
  </si>
  <si>
    <t>В0500003000833</t>
  </si>
  <si>
    <t>Земельный участок ("Агрофирма М.Гаджиева")</t>
  </si>
  <si>
    <t>Распоряжение МИ и ЗО РД №623-р от 30.10.2007г., Свидетельство о госрегистрации права собственности РД, запись регистрации №05-05-01/099/2007-337 от 03.12.2007г.</t>
  </si>
  <si>
    <t xml:space="preserve">05:30:00 00 77:0006      </t>
  </si>
  <si>
    <t>В1901000036a5vh</t>
  </si>
  <si>
    <t>Республика Дагестан, р-н. Лакский, с. Ури.</t>
  </si>
  <si>
    <t>В0500003000831</t>
  </si>
  <si>
    <t>Земельный участок (колхоз "Красное знамя")</t>
  </si>
  <si>
    <t>Распоряжение МИ и ЗО РД №623-р от 30.10.2007г., Свидетельство о госрегистрации права собственности РД, запись регистрации №05-05-01/099/2007-336 от 30.11.2007г.</t>
  </si>
  <si>
    <t xml:space="preserve">05:30:00 00 48:0147      </t>
  </si>
  <si>
    <t>В1901000036xNR7</t>
  </si>
  <si>
    <t>В0500003001016</t>
  </si>
  <si>
    <t>Земельный участок (СПК "Кукнинский")</t>
  </si>
  <si>
    <t>Распоряжение МИ и ЗО РД №623-р от 30.10.2007г., Свидетельство о госрегистрации права собственности РД, запись регистрации №05-05-01/099/2007-492 от 11.12.2007г.</t>
  </si>
  <si>
    <t xml:space="preserve">05:30:00 00 68:0028      </t>
  </si>
  <si>
    <t>СПК "Кукнинский" до 6 мая 2062 года</t>
  </si>
  <si>
    <t>СПК "Кукнинский" ИНН: 0520000328. РД №60 от 06.05.2013 г.с 13.06.2013 по 06.05.2062</t>
  </si>
  <si>
    <t>В1901000036a2s5</t>
  </si>
  <si>
    <t>Республика Дагестан, р-н. Лакский, с. Кукни</t>
  </si>
  <si>
    <t>СПК "Кукнинский" Лакского района, ИНН: 0520000328. № 60, Выдан
06.05.2013. Срок действия с 13.06.2013 по 06.05.2062</t>
  </si>
  <si>
    <t>ЛИКВИДИРОВАН</t>
  </si>
  <si>
    <t>В0500003000865</t>
  </si>
  <si>
    <t>Распоряжение МИ и ЗО РД №623-р от 30.10.2007г., Свидетельство о госрегистрации права собственности РД, запись регистрации №05-05-01/098/2007-440 от 11.12.2007г.</t>
  </si>
  <si>
    <t xml:space="preserve">05:30:00 00 54:0183      </t>
  </si>
  <si>
    <t>В1901000036nvrr</t>
  </si>
  <si>
    <t>В0500003001009</t>
  </si>
  <si>
    <t>Земельный участок (колхоз К.Маркса)</t>
  </si>
  <si>
    <t>Распоряжение МИ и ЗО РД №623-р от 30.10.2007г., Свидетельство о госрегистрации права собственности РД, запись регистрации №05-05-01/103/2007-109 от 06.12.2007г.</t>
  </si>
  <si>
    <t xml:space="preserve">05:30:00 00 49:0078      </t>
  </si>
  <si>
    <t>В19010000368iZh</t>
  </si>
  <si>
    <t>В0500003000994</t>
  </si>
  <si>
    <t>Распоряжение МИ и ЗО РД №623-р от 30.10.2007г., Свидетельство о госрегистрации права собственности РД, запись регистрации №05-05-01/104/2007-102 от 06.12.2007г.</t>
  </si>
  <si>
    <t xml:space="preserve">05:30:00 00 61:0042      </t>
  </si>
  <si>
    <t>В1901000036am15</t>
  </si>
  <si>
    <t>В0500003000972</t>
  </si>
  <si>
    <t>Земельный участок (колхоз им.Тельмана)</t>
  </si>
  <si>
    <t>Распоряжение МИ и ЗО РД №623-р от 30.10.2007г., Свидетельство о госрегистрации права собственности РД, запись регистрации №05-05-01/104/2007-100 от 06.12.2007г.</t>
  </si>
  <si>
    <t xml:space="preserve">05:30:00 00 56:0075      </t>
  </si>
  <si>
    <t>СПК "Форель"до 26 апреля 2059 года. 05-05-01/016/2010-938 от 04.05.2010г.</t>
  </si>
  <si>
    <t>Правообладателем указано Минимущество РД. Арендатор СПК "Форель" ИНН: 0520003304. №33 от 26.04.2010 г.;
Передаточный акт от 26.04.2010 г.
с 24.05.2010 по 26.04.2059</t>
  </si>
  <si>
    <t>В19010000366ntK</t>
  </si>
  <si>
    <t xml:space="preserve">СПК  "Форель", ИНН: 0520003304№ 33, Выдан
26.04.2010. Срок действия с 24.05.2010 по 26.04.2059 </t>
  </si>
  <si>
    <t>В0500001000846</t>
  </si>
  <si>
    <t>КАЗНА</t>
  </si>
  <si>
    <t>Земельный участок (Автодорога Гуниб-Кумух км 0 - км 49)</t>
  </si>
  <si>
    <t>Распоряжение Дагимущества  РД от 01.11.2016г. №304-р, Распоряжение Минимущества РД от 19.12.2017г. № 588-р</t>
  </si>
  <si>
    <t xml:space="preserve">05:30:00 00 01:2274      </t>
  </si>
  <si>
    <t>Земли поселений</t>
  </si>
  <si>
    <t>ДОРОГА</t>
  </si>
  <si>
    <t>Под автомобильную дорогу Гуниб-Кумух</t>
  </si>
  <si>
    <t>В ЕГРН сведения о правообладателе отсутствуют.</t>
  </si>
  <si>
    <t>Республика Дагестан, р-н Лакский, с Кумух</t>
  </si>
  <si>
    <t>Земли населенных пунктов</t>
  </si>
  <si>
    <t>5247 +/- 25</t>
  </si>
  <si>
    <t>отсутствует</t>
  </si>
  <si>
    <t>ЗАКРЕПЛЕНИЕ АВТОДОР</t>
  </si>
  <si>
    <t>В0500001000845</t>
  </si>
  <si>
    <t xml:space="preserve">05:30:00 00 00:150       </t>
  </si>
  <si>
    <t>Земли промышленности</t>
  </si>
  <si>
    <t xml:space="preserve">В ЕГРН сведения о правообладателе отсутствуют.Граница земельного участка состоит из 2 контуров. </t>
  </si>
  <si>
    <t>Республика Дагестан, р-н Лакский</t>
  </si>
  <si>
    <t>131949 +/- 636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</si>
</sst>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2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FAF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4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1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1" fontId="6" fillId="2" borderId="7" xfId="0" applyNumberFormat="1" applyFont="1" applyFill="1" applyBorder="1" applyAlignment="1" applyProtection="1">
      <alignment horizontal="center" vertical="center" wrapText="1"/>
    </xf>
    <xf numFmtId="1" fontId="4" fillId="0" borderId="7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1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" fontId="1" fillId="0" borderId="7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0" fontId="7" fillId="0" borderId="2" xfId="0" applyFont="1" applyBorder="1" applyAlignment="1" applyProtection="1">
      <alignment horizontal="center" vertical="center" wrapText="1"/>
    </xf>
    <xf numFmtId="1" fontId="6" fillId="2" borderId="2" xfId="0" applyNumberFormat="1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49" fontId="8" fillId="2" borderId="11" xfId="0" applyNumberFormat="1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1" fontId="6" fillId="0" borderId="0" xfId="0" applyNumberFormat="1" applyFont="1" applyAlignment="1" applyProtection="1">
      <alignment horizontal="center" vertical="center" wrapText="1"/>
    </xf>
    <xf numFmtId="164" fontId="6" fillId="0" borderId="0" xfId="0" applyNumberFormat="1" applyFont="1" applyAlignment="1" applyProtection="1">
      <alignment horizontal="center" vertical="center" wrapText="1"/>
    </xf>
    <xf numFmtId="0" fontId="1" fillId="10" borderId="4" xfId="0" applyFont="1" applyFill="1" applyBorder="1" applyAlignment="1" applyProtection="1">
      <alignment horizontal="center" vertical="center"/>
    </xf>
    <xf numFmtId="0" fontId="1" fillId="10" borderId="5" xfId="0" applyFont="1" applyFill="1" applyBorder="1" applyAlignment="1" applyProtection="1"/>
    <xf numFmtId="0" fontId="1" fillId="10" borderId="6" xfId="0" applyFont="1" applyFill="1" applyBorder="1" applyAlignment="1" applyProtection="1"/>
    <xf numFmtId="0" fontId="1" fillId="10" borderId="8" xfId="0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64" fontId="1" fillId="10" borderId="2" xfId="0" applyNumberFormat="1" applyFont="1" applyFill="1" applyBorder="1" applyAlignment="1" applyProtection="1">
      <alignment horizontal="center" vertical="center" wrapText="1"/>
    </xf>
    <xf numFmtId="1" fontId="1" fillId="10" borderId="3" xfId="0" applyNumberFormat="1" applyFont="1" applyFill="1" applyBorder="1" applyAlignment="1" applyProtection="1">
      <alignment horizontal="center" vertical="center" wrapText="1"/>
    </xf>
    <xf numFmtId="1" fontId="1" fillId="10" borderId="7" xfId="0" applyNumberFormat="1" applyFont="1" applyFill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8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FAFE7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908">
          <cell r="I908" t="str">
            <v>от 19.02.2019 г. № ма-05/1121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tabSelected="1" topLeftCell="F1" zoomScale="70" zoomScaleNormal="70" workbookViewId="0">
      <selection activeCell="N3" sqref="N3:Q3"/>
    </sheetView>
  </sheetViews>
  <sheetFormatPr defaultColWidth="9.140625" defaultRowHeight="15.75" x14ac:dyDescent="0.25"/>
  <cols>
    <col min="1" max="1" width="6.42578125" style="59" customWidth="1"/>
    <col min="2" max="2" width="18.28515625" style="59" customWidth="1"/>
    <col min="3" max="3" width="19.140625" style="59" bestFit="1" customWidth="1"/>
    <col min="4" max="4" width="25.5703125" style="59" customWidth="1"/>
    <col min="5" max="5" width="23" style="59" customWidth="1"/>
    <col min="6" max="6" width="23.140625" style="59" customWidth="1"/>
    <col min="7" max="7" width="55.5703125" style="59" customWidth="1"/>
    <col min="8" max="8" width="18.28515625" style="60" customWidth="1"/>
    <col min="9" max="9" width="21.140625" style="59" bestFit="1" customWidth="1"/>
    <col min="10" max="13" width="28" style="59" customWidth="1"/>
    <col min="14" max="14" width="20.7109375" style="3" customWidth="1"/>
    <col min="15" max="15" width="17.7109375" style="3" customWidth="1"/>
    <col min="16" max="16" width="19.5703125" style="3" customWidth="1"/>
    <col min="17" max="17" width="28" style="3" customWidth="1"/>
    <col min="18" max="18" width="28" style="4" customWidth="1"/>
    <col min="19" max="19" width="18.140625" style="4" customWidth="1"/>
    <col min="20" max="20" width="20.28515625" style="4" customWidth="1"/>
    <col min="21" max="21" width="24.42578125" style="4" customWidth="1"/>
    <col min="22" max="22" width="24.5703125" style="4" customWidth="1"/>
    <col min="23" max="23" width="16.140625" style="4" customWidth="1"/>
    <col min="24" max="24" width="21.7109375" style="4" customWidth="1"/>
    <col min="25" max="25" width="24.140625" style="4" customWidth="1"/>
    <col min="26" max="26" width="22.7109375" style="4" customWidth="1"/>
    <col min="27" max="28" width="28" style="5" customWidth="1"/>
    <col min="29" max="34" width="28" style="6" customWidth="1"/>
    <col min="35" max="35" width="17.7109375" style="3" customWidth="1"/>
    <col min="36" max="37" width="12.85546875" style="3" customWidth="1"/>
    <col min="38" max="38" width="14.7109375" style="3" customWidth="1"/>
    <col min="39" max="40" width="12" style="3" customWidth="1"/>
    <col min="41" max="41" width="14.5703125" style="3" customWidth="1"/>
    <col min="42" max="42" width="16.42578125" style="3" customWidth="1"/>
    <col min="43" max="43" width="13.7109375" style="3" customWidth="1"/>
    <col min="44" max="44" width="11.7109375" style="3" customWidth="1"/>
    <col min="45" max="16384" width="9.140625" style="3"/>
  </cols>
  <sheetData>
    <row r="1" spans="1:4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4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4" ht="26.25" customHeight="1" x14ac:dyDescent="0.25">
      <c r="A3" s="67" t="s">
        <v>1</v>
      </c>
      <c r="B3" s="67" t="s">
        <v>2</v>
      </c>
      <c r="C3" s="67"/>
      <c r="D3" s="67"/>
      <c r="E3" s="67"/>
      <c r="F3" s="67"/>
      <c r="G3" s="67"/>
      <c r="H3" s="67"/>
      <c r="I3" s="67"/>
      <c r="J3" s="67"/>
      <c r="K3" s="8" t="s">
        <v>3</v>
      </c>
      <c r="L3" s="9" t="s">
        <v>4</v>
      </c>
      <c r="M3" s="9" t="s">
        <v>5</v>
      </c>
      <c r="N3" s="73" t="s">
        <v>6</v>
      </c>
      <c r="O3" s="73"/>
      <c r="P3" s="73"/>
      <c r="Q3" s="73"/>
      <c r="R3" s="61" t="s">
        <v>7</v>
      </c>
      <c r="S3" s="62"/>
      <c r="T3" s="62"/>
      <c r="U3" s="62"/>
      <c r="V3" s="62" t="s">
        <v>8</v>
      </c>
      <c r="W3" s="62"/>
      <c r="X3" s="62"/>
      <c r="Y3" s="62"/>
      <c r="Z3" s="63"/>
      <c r="AA3" s="10" t="s">
        <v>9</v>
      </c>
      <c r="AB3" s="11" t="s">
        <v>10</v>
      </c>
      <c r="AC3" s="12" t="s">
        <v>11</v>
      </c>
      <c r="AD3" s="70" t="s">
        <v>12</v>
      </c>
      <c r="AE3" s="70" t="s">
        <v>13</v>
      </c>
      <c r="AF3" s="70" t="s">
        <v>14</v>
      </c>
      <c r="AG3" s="70" t="s">
        <v>15</v>
      </c>
      <c r="AH3" s="70" t="s">
        <v>16</v>
      </c>
      <c r="AI3" s="13" t="s">
        <v>17</v>
      </c>
      <c r="AJ3" s="13"/>
      <c r="AK3" s="13"/>
      <c r="AL3" s="13"/>
      <c r="AM3" s="13"/>
      <c r="AN3" s="13"/>
      <c r="AO3" s="14" t="s">
        <v>18</v>
      </c>
      <c r="AP3" s="72" t="s">
        <v>19</v>
      </c>
      <c r="AQ3" s="72"/>
      <c r="AR3" s="72"/>
    </row>
    <row r="4" spans="1:44" s="17" customFormat="1" ht="110.25" x14ac:dyDescent="0.25">
      <c r="A4" s="67"/>
      <c r="B4" s="68" t="s">
        <v>20</v>
      </c>
      <c r="C4" s="68" t="s">
        <v>21</v>
      </c>
      <c r="D4" s="68" t="s">
        <v>22</v>
      </c>
      <c r="E4" s="68" t="s">
        <v>23</v>
      </c>
      <c r="F4" s="68" t="s">
        <v>24</v>
      </c>
      <c r="G4" s="68" t="s">
        <v>25</v>
      </c>
      <c r="H4" s="69" t="s">
        <v>26</v>
      </c>
      <c r="I4" s="68" t="s">
        <v>27</v>
      </c>
      <c r="J4" s="68" t="s">
        <v>28</v>
      </c>
      <c r="K4" s="8"/>
      <c r="L4" s="15"/>
      <c r="M4" s="15"/>
      <c r="N4" s="74" t="s">
        <v>29</v>
      </c>
      <c r="O4" s="75" t="s">
        <v>30</v>
      </c>
      <c r="P4" s="75" t="s">
        <v>31</v>
      </c>
      <c r="Q4" s="76" t="s">
        <v>32</v>
      </c>
      <c r="R4" s="64"/>
      <c r="S4" s="65" t="s">
        <v>33</v>
      </c>
      <c r="T4" s="65" t="s">
        <v>34</v>
      </c>
      <c r="U4" s="65" t="s">
        <v>35</v>
      </c>
      <c r="V4" s="66" t="s">
        <v>29</v>
      </c>
      <c r="W4" s="66" t="s">
        <v>36</v>
      </c>
      <c r="X4" s="66" t="s">
        <v>37</v>
      </c>
      <c r="Y4" s="66" t="s">
        <v>38</v>
      </c>
      <c r="Z4" s="66" t="s">
        <v>39</v>
      </c>
      <c r="AA4" s="10"/>
      <c r="AB4" s="11"/>
      <c r="AC4" s="12"/>
      <c r="AD4" s="71"/>
      <c r="AE4" s="71"/>
      <c r="AF4" s="71"/>
      <c r="AG4" s="71"/>
      <c r="AH4" s="71"/>
      <c r="AI4" s="16" t="s">
        <v>40</v>
      </c>
      <c r="AJ4" s="16" t="s">
        <v>41</v>
      </c>
      <c r="AK4" s="16" t="s">
        <v>42</v>
      </c>
      <c r="AL4" s="16" t="s">
        <v>43</v>
      </c>
      <c r="AM4" s="16" t="s">
        <v>44</v>
      </c>
      <c r="AN4" s="16" t="s">
        <v>45</v>
      </c>
      <c r="AO4" s="14" t="s">
        <v>46</v>
      </c>
      <c r="AP4" s="66" t="s">
        <v>47</v>
      </c>
      <c r="AQ4" s="66" t="s">
        <v>48</v>
      </c>
      <c r="AR4" s="66" t="s">
        <v>49</v>
      </c>
    </row>
    <row r="5" spans="1:44" ht="97.5" customHeight="1" x14ac:dyDescent="0.25">
      <c r="A5" s="18">
        <v>1</v>
      </c>
      <c r="B5" s="18" t="s">
        <v>50</v>
      </c>
      <c r="C5" s="18" t="s">
        <v>51</v>
      </c>
      <c r="D5" s="18" t="s">
        <v>52</v>
      </c>
      <c r="E5" s="18" t="s">
        <v>53</v>
      </c>
      <c r="F5" s="18" t="s">
        <v>50</v>
      </c>
      <c r="G5" s="18" t="s">
        <v>54</v>
      </c>
      <c r="H5" s="19">
        <v>3054.7150000000001</v>
      </c>
      <c r="I5" s="18" t="s">
        <v>55</v>
      </c>
      <c r="J5" s="20" t="s">
        <v>56</v>
      </c>
      <c r="K5" s="20"/>
      <c r="L5" s="20"/>
      <c r="M5" s="20"/>
      <c r="N5" s="21" t="s">
        <v>57</v>
      </c>
      <c r="O5" s="22" t="s">
        <v>58</v>
      </c>
      <c r="P5" s="23" t="s">
        <v>59</v>
      </c>
      <c r="Q5" s="18" t="s">
        <v>60</v>
      </c>
      <c r="R5" s="24" t="s">
        <v>61</v>
      </c>
      <c r="S5" s="25" t="s">
        <v>62</v>
      </c>
      <c r="T5" s="25" t="s">
        <v>63</v>
      </c>
      <c r="U5" s="25" t="s">
        <v>64</v>
      </c>
      <c r="V5" s="25" t="s">
        <v>57</v>
      </c>
      <c r="W5" s="25">
        <v>30547150</v>
      </c>
      <c r="X5" s="25" t="s">
        <v>65</v>
      </c>
      <c r="Y5" s="25" t="s">
        <v>66</v>
      </c>
      <c r="Z5" s="25" t="s">
        <v>58</v>
      </c>
      <c r="AA5" s="26" t="s">
        <v>67</v>
      </c>
      <c r="AB5" s="26"/>
      <c r="AC5" s="27" t="s">
        <v>68</v>
      </c>
      <c r="AD5" s="27"/>
      <c r="AE5" s="27"/>
      <c r="AF5" s="27" t="s">
        <v>69</v>
      </c>
      <c r="AG5" s="27"/>
      <c r="AH5" s="27"/>
      <c r="AI5" s="18" t="s">
        <v>70</v>
      </c>
      <c r="AJ5" s="28" t="s">
        <v>71</v>
      </c>
      <c r="AK5" s="28" t="s">
        <v>71</v>
      </c>
      <c r="AL5" s="28" t="s">
        <v>71</v>
      </c>
      <c r="AM5" s="29"/>
      <c r="AN5" s="29"/>
      <c r="AO5" s="18"/>
      <c r="AP5" s="30"/>
      <c r="AQ5" s="30"/>
      <c r="AR5" s="30"/>
    </row>
    <row r="6" spans="1:44" ht="103.5" customHeight="1" x14ac:dyDescent="0.25">
      <c r="A6" s="31">
        <v>2</v>
      </c>
      <c r="B6" s="31" t="s">
        <v>50</v>
      </c>
      <c r="C6" s="31" t="s">
        <v>72</v>
      </c>
      <c r="D6" s="31" t="s">
        <v>52</v>
      </c>
      <c r="E6" s="31" t="s">
        <v>73</v>
      </c>
      <c r="F6" s="31" t="s">
        <v>50</v>
      </c>
      <c r="G6" s="31" t="s">
        <v>74</v>
      </c>
      <c r="H6" s="32">
        <v>2367.3564999999999</v>
      </c>
      <c r="I6" s="31" t="s">
        <v>75</v>
      </c>
      <c r="J6" s="31" t="s">
        <v>56</v>
      </c>
      <c r="K6" s="18"/>
      <c r="L6" s="18"/>
      <c r="M6" s="18"/>
      <c r="N6" s="21" t="s">
        <v>76</v>
      </c>
      <c r="O6" s="33" t="s">
        <v>58</v>
      </c>
      <c r="P6" s="34" t="s">
        <v>77</v>
      </c>
      <c r="Q6" s="34" t="s">
        <v>78</v>
      </c>
      <c r="R6" s="35" t="s">
        <v>79</v>
      </c>
      <c r="S6" s="36" t="s">
        <v>62</v>
      </c>
      <c r="T6" s="36" t="s">
        <v>80</v>
      </c>
      <c r="U6" s="25" t="s">
        <v>64</v>
      </c>
      <c r="V6" s="36" t="s">
        <v>76</v>
      </c>
      <c r="W6" s="36">
        <v>23673565</v>
      </c>
      <c r="X6" s="36" t="s">
        <v>81</v>
      </c>
      <c r="Y6" s="36" t="s">
        <v>82</v>
      </c>
      <c r="Z6" s="25" t="s">
        <v>58</v>
      </c>
      <c r="AA6" s="37"/>
      <c r="AB6" s="37"/>
      <c r="AC6" s="38" t="s">
        <v>83</v>
      </c>
      <c r="AD6" s="38"/>
      <c r="AE6" s="38"/>
      <c r="AF6" s="39" t="s">
        <v>69</v>
      </c>
      <c r="AG6" s="38"/>
      <c r="AH6" s="38"/>
      <c r="AI6" s="31" t="s">
        <v>70</v>
      </c>
      <c r="AJ6" s="40" t="s">
        <v>71</v>
      </c>
      <c r="AK6" s="40" t="s">
        <v>71</v>
      </c>
      <c r="AL6" s="40" t="s">
        <v>71</v>
      </c>
      <c r="AM6" s="41"/>
      <c r="AN6" s="41"/>
      <c r="AO6" s="34"/>
      <c r="AP6" s="42"/>
      <c r="AQ6" s="42"/>
      <c r="AR6" s="42"/>
    </row>
    <row r="7" spans="1:44" ht="103.5" customHeight="1" x14ac:dyDescent="0.25">
      <c r="A7" s="31">
        <v>3</v>
      </c>
      <c r="B7" s="31" t="s">
        <v>50</v>
      </c>
      <c r="C7" s="31" t="s">
        <v>84</v>
      </c>
      <c r="D7" s="31" t="s">
        <v>52</v>
      </c>
      <c r="E7" s="31" t="s">
        <v>85</v>
      </c>
      <c r="F7" s="31" t="s">
        <v>50</v>
      </c>
      <c r="G7" s="31" t="s">
        <v>86</v>
      </c>
      <c r="H7" s="32">
        <v>2059.6127999999999</v>
      </c>
      <c r="I7" s="31" t="s">
        <v>87</v>
      </c>
      <c r="J7" s="31" t="s">
        <v>56</v>
      </c>
      <c r="K7" s="31"/>
      <c r="L7" s="31"/>
      <c r="M7" s="31"/>
      <c r="N7" s="43" t="s">
        <v>57</v>
      </c>
      <c r="O7" s="33" t="s">
        <v>58</v>
      </c>
      <c r="P7" s="41" t="s">
        <v>88</v>
      </c>
      <c r="Q7" s="31" t="s">
        <v>60</v>
      </c>
      <c r="R7" s="35" t="s">
        <v>89</v>
      </c>
      <c r="S7" s="36" t="s">
        <v>62</v>
      </c>
      <c r="T7" s="44" t="s">
        <v>90</v>
      </c>
      <c r="U7" s="25" t="s">
        <v>64</v>
      </c>
      <c r="V7" s="25" t="s">
        <v>57</v>
      </c>
      <c r="W7" s="44">
        <v>20596128</v>
      </c>
      <c r="X7" s="25" t="s">
        <v>65</v>
      </c>
      <c r="Y7" s="25" t="s">
        <v>66</v>
      </c>
      <c r="Z7" s="25" t="s">
        <v>58</v>
      </c>
      <c r="AA7" s="45" t="s">
        <v>67</v>
      </c>
      <c r="AB7" s="45"/>
      <c r="AC7" s="46" t="s">
        <v>68</v>
      </c>
      <c r="AD7" s="46"/>
      <c r="AE7" s="46"/>
      <c r="AF7" s="46" t="str">
        <f>$AF$5</f>
        <v>НЕТ</v>
      </c>
      <c r="AG7" s="46"/>
      <c r="AH7" s="46"/>
      <c r="AI7" s="31" t="s">
        <v>70</v>
      </c>
      <c r="AJ7" s="40" t="s">
        <v>71</v>
      </c>
      <c r="AK7" s="40" t="s">
        <v>71</v>
      </c>
      <c r="AL7" s="40" t="s">
        <v>71</v>
      </c>
      <c r="AM7" s="41"/>
      <c r="AN7" s="41"/>
      <c r="AO7" s="31"/>
      <c r="AP7" s="42"/>
      <c r="AQ7" s="42"/>
      <c r="AR7" s="42"/>
    </row>
    <row r="8" spans="1:44" ht="103.5" customHeight="1" x14ac:dyDescent="0.25">
      <c r="A8" s="31">
        <v>4</v>
      </c>
      <c r="B8" s="31" t="s">
        <v>50</v>
      </c>
      <c r="C8" s="31" t="s">
        <v>91</v>
      </c>
      <c r="D8" s="31" t="s">
        <v>52</v>
      </c>
      <c r="E8" s="31" t="s">
        <v>92</v>
      </c>
      <c r="F8" s="31" t="s">
        <v>50</v>
      </c>
      <c r="G8" s="31" t="s">
        <v>93</v>
      </c>
      <c r="H8" s="32">
        <v>1921.6822999999999</v>
      </c>
      <c r="I8" s="31" t="s">
        <v>94</v>
      </c>
      <c r="J8" s="31" t="s">
        <v>56</v>
      </c>
      <c r="K8" s="31"/>
      <c r="L8" s="31"/>
      <c r="M8" s="31"/>
      <c r="N8" s="43" t="s">
        <v>57</v>
      </c>
      <c r="O8" s="33" t="s">
        <v>58</v>
      </c>
      <c r="P8" s="41" t="s">
        <v>59</v>
      </c>
      <c r="Q8" s="31" t="s">
        <v>60</v>
      </c>
      <c r="R8" s="35" t="s">
        <v>95</v>
      </c>
      <c r="S8" s="36" t="s">
        <v>62</v>
      </c>
      <c r="T8" s="44" t="s">
        <v>96</v>
      </c>
      <c r="U8" s="25" t="s">
        <v>64</v>
      </c>
      <c r="V8" s="25" t="s">
        <v>57</v>
      </c>
      <c r="W8" s="44">
        <v>19216823</v>
      </c>
      <c r="X8" s="25" t="s">
        <v>65</v>
      </c>
      <c r="Y8" s="25" t="s">
        <v>66</v>
      </c>
      <c r="Z8" s="25" t="s">
        <v>58</v>
      </c>
      <c r="AA8" s="45" t="s">
        <v>67</v>
      </c>
      <c r="AB8" s="45"/>
      <c r="AC8" s="46" t="s">
        <v>68</v>
      </c>
      <c r="AD8" s="46"/>
      <c r="AE8" s="46"/>
      <c r="AF8" s="46" t="str">
        <f>$AF$5</f>
        <v>НЕТ</v>
      </c>
      <c r="AG8" s="46"/>
      <c r="AH8" s="46"/>
      <c r="AI8" s="31" t="s">
        <v>70</v>
      </c>
      <c r="AJ8" s="40" t="s">
        <v>71</v>
      </c>
      <c r="AK8" s="40" t="s">
        <v>71</v>
      </c>
      <c r="AL8" s="40" t="s">
        <v>71</v>
      </c>
      <c r="AM8" s="41"/>
      <c r="AN8" s="41"/>
      <c r="AO8" s="31"/>
      <c r="AP8" s="42"/>
      <c r="AQ8" s="42"/>
      <c r="AR8" s="42"/>
    </row>
    <row r="9" spans="1:44" ht="63" x14ac:dyDescent="0.25">
      <c r="A9" s="31">
        <v>5</v>
      </c>
      <c r="B9" s="31" t="s">
        <v>50</v>
      </c>
      <c r="C9" s="31" t="s">
        <v>97</v>
      </c>
      <c r="D9" s="31" t="s">
        <v>52</v>
      </c>
      <c r="E9" s="31" t="s">
        <v>98</v>
      </c>
      <c r="F9" s="31" t="s">
        <v>50</v>
      </c>
      <c r="G9" s="31" t="s">
        <v>99</v>
      </c>
      <c r="H9" s="32">
        <v>950.58969999999999</v>
      </c>
      <c r="I9" s="31" t="s">
        <v>100</v>
      </c>
      <c r="J9" s="47" t="s">
        <v>56</v>
      </c>
      <c r="K9" s="47"/>
      <c r="L9" s="47"/>
      <c r="M9" s="47"/>
      <c r="N9" s="31" t="s">
        <v>57</v>
      </c>
      <c r="O9" s="33" t="s">
        <v>58</v>
      </c>
      <c r="P9" s="41" t="s">
        <v>59</v>
      </c>
      <c r="Q9" s="31" t="s">
        <v>60</v>
      </c>
      <c r="R9" s="35" t="s">
        <v>101</v>
      </c>
      <c r="S9" s="36" t="s">
        <v>62</v>
      </c>
      <c r="T9" s="44" t="s">
        <v>102</v>
      </c>
      <c r="U9" s="25" t="s">
        <v>64</v>
      </c>
      <c r="V9" s="25" t="s">
        <v>57</v>
      </c>
      <c r="W9" s="44">
        <v>9505897</v>
      </c>
      <c r="X9" s="25" t="s">
        <v>65</v>
      </c>
      <c r="Y9" s="25" t="s">
        <v>66</v>
      </c>
      <c r="Z9" s="25" t="s">
        <v>58</v>
      </c>
      <c r="AA9" s="45" t="s">
        <v>67</v>
      </c>
      <c r="AB9" s="45"/>
      <c r="AC9" s="46" t="s">
        <v>68</v>
      </c>
      <c r="AD9" s="46"/>
      <c r="AE9" s="46"/>
      <c r="AF9" s="46" t="str">
        <f>$AF$5</f>
        <v>НЕТ</v>
      </c>
      <c r="AG9" s="46"/>
      <c r="AH9" s="46"/>
      <c r="AI9" s="31" t="s">
        <v>70</v>
      </c>
      <c r="AJ9" s="40" t="s">
        <v>71</v>
      </c>
      <c r="AK9" s="40" t="s">
        <v>71</v>
      </c>
      <c r="AL9" s="40" t="s">
        <v>71</v>
      </c>
      <c r="AM9" s="41"/>
      <c r="AN9" s="41"/>
      <c r="AO9" s="31"/>
      <c r="AP9" s="42"/>
      <c r="AQ9" s="42"/>
      <c r="AR9" s="42"/>
    </row>
    <row r="10" spans="1:44" ht="91.5" customHeight="1" x14ac:dyDescent="0.25">
      <c r="A10" s="31">
        <v>6</v>
      </c>
      <c r="B10" s="31" t="s">
        <v>50</v>
      </c>
      <c r="C10" s="31" t="s">
        <v>103</v>
      </c>
      <c r="D10" s="31" t="s">
        <v>52</v>
      </c>
      <c r="E10" s="31" t="s">
        <v>104</v>
      </c>
      <c r="F10" s="31" t="s">
        <v>50</v>
      </c>
      <c r="G10" s="31" t="s">
        <v>105</v>
      </c>
      <c r="H10" s="32">
        <v>927.31420000000003</v>
      </c>
      <c r="I10" s="31" t="s">
        <v>106</v>
      </c>
      <c r="J10" s="31" t="s">
        <v>56</v>
      </c>
      <c r="K10" s="31"/>
      <c r="L10" s="31"/>
      <c r="M10" s="31"/>
      <c r="N10" s="43" t="s">
        <v>57</v>
      </c>
      <c r="O10" s="33" t="s">
        <v>58</v>
      </c>
      <c r="P10" s="34" t="s">
        <v>59</v>
      </c>
      <c r="Q10" s="31" t="s">
        <v>60</v>
      </c>
      <c r="R10" s="35" t="s">
        <v>107</v>
      </c>
      <c r="S10" s="36" t="s">
        <v>62</v>
      </c>
      <c r="T10" s="44" t="s">
        <v>108</v>
      </c>
      <c r="U10" s="25" t="s">
        <v>64</v>
      </c>
      <c r="V10" s="25" t="s">
        <v>57</v>
      </c>
      <c r="W10" s="44">
        <v>9273142</v>
      </c>
      <c r="X10" s="25" t="s">
        <v>65</v>
      </c>
      <c r="Y10" s="25" t="s">
        <v>66</v>
      </c>
      <c r="Z10" s="25" t="s">
        <v>58</v>
      </c>
      <c r="AA10" s="45" t="s">
        <v>67</v>
      </c>
      <c r="AB10" s="45"/>
      <c r="AC10" s="46" t="s">
        <v>68</v>
      </c>
      <c r="AD10" s="46"/>
      <c r="AE10" s="46"/>
      <c r="AF10" s="46" t="str">
        <f>$AF$5</f>
        <v>НЕТ</v>
      </c>
      <c r="AG10" s="46"/>
      <c r="AH10" s="46"/>
      <c r="AI10" s="31" t="s">
        <v>70</v>
      </c>
      <c r="AJ10" s="40" t="s">
        <v>71</v>
      </c>
      <c r="AK10" s="40" t="s">
        <v>71</v>
      </c>
      <c r="AL10" s="40" t="s">
        <v>71</v>
      </c>
      <c r="AM10" s="41"/>
      <c r="AN10" s="41"/>
      <c r="AO10" s="31"/>
      <c r="AP10" s="42"/>
      <c r="AQ10" s="42"/>
      <c r="AR10" s="42"/>
    </row>
    <row r="11" spans="1:44" ht="89.25" customHeight="1" x14ac:dyDescent="0.25">
      <c r="A11" s="31">
        <v>7</v>
      </c>
      <c r="B11" s="31" t="s">
        <v>50</v>
      </c>
      <c r="C11" s="31" t="s">
        <v>109</v>
      </c>
      <c r="D11" s="31" t="s">
        <v>52</v>
      </c>
      <c r="E11" s="31" t="s">
        <v>110</v>
      </c>
      <c r="F11" s="31" t="s">
        <v>50</v>
      </c>
      <c r="G11" s="31" t="s">
        <v>111</v>
      </c>
      <c r="H11" s="32">
        <v>806.62519999999995</v>
      </c>
      <c r="I11" s="31" t="s">
        <v>112</v>
      </c>
      <c r="J11" s="47" t="s">
        <v>56</v>
      </c>
      <c r="K11" s="47"/>
      <c r="L11" s="47"/>
      <c r="M11" s="47"/>
      <c r="N11" s="43" t="s">
        <v>76</v>
      </c>
      <c r="O11" s="33" t="s">
        <v>58</v>
      </c>
      <c r="P11" s="34" t="s">
        <v>113</v>
      </c>
      <c r="Q11" s="36" t="s">
        <v>114</v>
      </c>
      <c r="R11" s="35" t="s">
        <v>115</v>
      </c>
      <c r="S11" s="36" t="s">
        <v>62</v>
      </c>
      <c r="T11" s="36" t="s">
        <v>116</v>
      </c>
      <c r="U11" s="25" t="s">
        <v>64</v>
      </c>
      <c r="V11" s="36" t="s">
        <v>76</v>
      </c>
      <c r="W11" s="36">
        <v>8066252</v>
      </c>
      <c r="X11" s="36" t="s">
        <v>81</v>
      </c>
      <c r="Y11" s="36" t="s">
        <v>66</v>
      </c>
      <c r="Z11" s="25" t="s">
        <v>58</v>
      </c>
      <c r="AA11" s="48" t="s">
        <v>117</v>
      </c>
      <c r="AB11" s="48"/>
      <c r="AC11" s="49" t="s">
        <v>118</v>
      </c>
      <c r="AD11" s="49"/>
      <c r="AE11" s="49"/>
      <c r="AF11" s="46" t="str">
        <f>$AF$5</f>
        <v>НЕТ</v>
      </c>
      <c r="AG11" s="49"/>
      <c r="AH11" s="49"/>
      <c r="AI11" s="31" t="s">
        <v>70</v>
      </c>
      <c r="AJ11" s="40" t="s">
        <v>71</v>
      </c>
      <c r="AK11" s="40" t="s">
        <v>71</v>
      </c>
      <c r="AL11" s="40" t="s">
        <v>71</v>
      </c>
      <c r="AM11" s="41"/>
      <c r="AN11" s="41"/>
      <c r="AO11" s="36"/>
      <c r="AP11" s="42"/>
      <c r="AQ11" s="42"/>
      <c r="AR11" s="42"/>
    </row>
    <row r="12" spans="1:44" ht="89.25" customHeight="1" x14ac:dyDescent="0.25">
      <c r="A12" s="31">
        <v>8</v>
      </c>
      <c r="B12" s="31" t="s">
        <v>50</v>
      </c>
      <c r="C12" s="31" t="s">
        <v>119</v>
      </c>
      <c r="D12" s="31" t="s">
        <v>52</v>
      </c>
      <c r="E12" s="31" t="s">
        <v>120</v>
      </c>
      <c r="F12" s="31" t="s">
        <v>50</v>
      </c>
      <c r="G12" s="31" t="s">
        <v>121</v>
      </c>
      <c r="H12" s="32">
        <v>664.822</v>
      </c>
      <c r="I12" s="31" t="s">
        <v>122</v>
      </c>
      <c r="J12" s="31" t="s">
        <v>56</v>
      </c>
      <c r="K12" s="31"/>
      <c r="L12" s="31"/>
      <c r="M12" s="31"/>
      <c r="N12" s="43" t="s">
        <v>57</v>
      </c>
      <c r="O12" s="33" t="s">
        <v>58</v>
      </c>
      <c r="P12" s="41" t="s">
        <v>59</v>
      </c>
      <c r="Q12" s="31" t="s">
        <v>60</v>
      </c>
      <c r="R12" s="35" t="s">
        <v>123</v>
      </c>
      <c r="S12" s="36" t="s">
        <v>62</v>
      </c>
      <c r="T12" s="44" t="s">
        <v>124</v>
      </c>
      <c r="U12" s="25" t="s">
        <v>64</v>
      </c>
      <c r="V12" s="36" t="s">
        <v>76</v>
      </c>
      <c r="W12" s="44">
        <v>6648220</v>
      </c>
      <c r="X12" s="25" t="s">
        <v>65</v>
      </c>
      <c r="Y12" s="25" t="s">
        <v>66</v>
      </c>
      <c r="Z12" s="25" t="s">
        <v>58</v>
      </c>
      <c r="AA12" s="45" t="s">
        <v>67</v>
      </c>
      <c r="AB12" s="45"/>
      <c r="AC12" s="46" t="s">
        <v>68</v>
      </c>
      <c r="AD12" s="46"/>
      <c r="AE12" s="46"/>
      <c r="AF12" s="46" t="str">
        <f t="shared" ref="AF12:AF24" si="0">$AF$10</f>
        <v>НЕТ</v>
      </c>
      <c r="AG12" s="46"/>
      <c r="AH12" s="46"/>
      <c r="AI12" s="31" t="s">
        <v>70</v>
      </c>
      <c r="AJ12" s="40" t="s">
        <v>71</v>
      </c>
      <c r="AK12" s="40" t="s">
        <v>71</v>
      </c>
      <c r="AL12" s="40" t="s">
        <v>71</v>
      </c>
      <c r="AM12" s="41"/>
      <c r="AN12" s="41"/>
      <c r="AO12" s="31"/>
      <c r="AP12" s="42"/>
      <c r="AQ12" s="42"/>
      <c r="AR12" s="42"/>
    </row>
    <row r="13" spans="1:44" ht="89.25" customHeight="1" x14ac:dyDescent="0.25">
      <c r="A13" s="31">
        <v>9</v>
      </c>
      <c r="B13" s="31" t="s">
        <v>50</v>
      </c>
      <c r="C13" s="31" t="s">
        <v>125</v>
      </c>
      <c r="D13" s="31" t="s">
        <v>52</v>
      </c>
      <c r="E13" s="31" t="s">
        <v>126</v>
      </c>
      <c r="F13" s="31" t="s">
        <v>50</v>
      </c>
      <c r="G13" s="31" t="s">
        <v>127</v>
      </c>
      <c r="H13" s="32">
        <v>594.07010000000002</v>
      </c>
      <c r="I13" s="31" t="s">
        <v>128</v>
      </c>
      <c r="J13" s="31" t="s">
        <v>56</v>
      </c>
      <c r="K13" s="31"/>
      <c r="L13" s="31"/>
      <c r="M13" s="31"/>
      <c r="N13" s="43" t="s">
        <v>57</v>
      </c>
      <c r="O13" s="33" t="s">
        <v>58</v>
      </c>
      <c r="P13" s="34" t="s">
        <v>59</v>
      </c>
      <c r="Q13" s="31" t="s">
        <v>60</v>
      </c>
      <c r="R13" s="35" t="s">
        <v>129</v>
      </c>
      <c r="S13" s="36" t="s">
        <v>62</v>
      </c>
      <c r="T13" s="44" t="s">
        <v>130</v>
      </c>
      <c r="U13" s="25" t="s">
        <v>64</v>
      </c>
      <c r="V13" s="25" t="s">
        <v>57</v>
      </c>
      <c r="W13" s="44">
        <v>5940701</v>
      </c>
      <c r="X13" s="25" t="s">
        <v>65</v>
      </c>
      <c r="Y13" s="25" t="s">
        <v>66</v>
      </c>
      <c r="Z13" s="25" t="s">
        <v>58</v>
      </c>
      <c r="AA13" s="45" t="s">
        <v>67</v>
      </c>
      <c r="AB13" s="45"/>
      <c r="AC13" s="46" t="s">
        <v>68</v>
      </c>
      <c r="AD13" s="46"/>
      <c r="AE13" s="46"/>
      <c r="AF13" s="46" t="str">
        <f t="shared" si="0"/>
        <v>НЕТ</v>
      </c>
      <c r="AG13" s="46"/>
      <c r="AH13" s="46"/>
      <c r="AI13" s="31" t="s">
        <v>70</v>
      </c>
      <c r="AJ13" s="40" t="s">
        <v>71</v>
      </c>
      <c r="AK13" s="40" t="s">
        <v>71</v>
      </c>
      <c r="AL13" s="40" t="s">
        <v>71</v>
      </c>
      <c r="AM13" s="41"/>
      <c r="AN13" s="41"/>
      <c r="AO13" s="31"/>
      <c r="AP13" s="42"/>
      <c r="AQ13" s="42"/>
      <c r="AR13" s="42"/>
    </row>
    <row r="14" spans="1:44" ht="168" customHeight="1" x14ac:dyDescent="0.25">
      <c r="A14" s="31">
        <v>10</v>
      </c>
      <c r="B14" s="31" t="s">
        <v>50</v>
      </c>
      <c r="C14" s="31" t="s">
        <v>131</v>
      </c>
      <c r="D14" s="31" t="s">
        <v>52</v>
      </c>
      <c r="E14" s="31" t="s">
        <v>132</v>
      </c>
      <c r="F14" s="31" t="s">
        <v>50</v>
      </c>
      <c r="G14" s="31" t="s">
        <v>133</v>
      </c>
      <c r="H14" s="32">
        <v>585.48389999999995</v>
      </c>
      <c r="I14" s="31" t="s">
        <v>134</v>
      </c>
      <c r="J14" s="31" t="s">
        <v>56</v>
      </c>
      <c r="K14" s="31"/>
      <c r="L14" s="31"/>
      <c r="M14" s="31"/>
      <c r="N14" s="43" t="s">
        <v>57</v>
      </c>
      <c r="O14" s="33" t="s">
        <v>58</v>
      </c>
      <c r="P14" s="34" t="s">
        <v>59</v>
      </c>
      <c r="Q14" s="34" t="s">
        <v>135</v>
      </c>
      <c r="R14" s="35" t="s">
        <v>136</v>
      </c>
      <c r="S14" s="36" t="s">
        <v>62</v>
      </c>
      <c r="T14" s="36" t="s">
        <v>137</v>
      </c>
      <c r="U14" s="25" t="s">
        <v>64</v>
      </c>
      <c r="V14" s="25" t="s">
        <v>57</v>
      </c>
      <c r="W14" s="36">
        <v>5854839</v>
      </c>
      <c r="X14" s="36" t="s">
        <v>81</v>
      </c>
      <c r="Y14" s="36" t="s">
        <v>138</v>
      </c>
      <c r="Z14" s="25" t="s">
        <v>58</v>
      </c>
      <c r="AA14" s="37" t="s">
        <v>117</v>
      </c>
      <c r="AB14" s="37"/>
      <c r="AC14" s="38" t="s">
        <v>118</v>
      </c>
      <c r="AD14" s="38"/>
      <c r="AE14" s="38"/>
      <c r="AF14" s="50" t="str">
        <f t="shared" si="0"/>
        <v>НЕТ</v>
      </c>
      <c r="AG14" s="38"/>
      <c r="AH14" s="38"/>
      <c r="AI14" s="31" t="s">
        <v>70</v>
      </c>
      <c r="AJ14" s="40" t="s">
        <v>71</v>
      </c>
      <c r="AK14" s="40" t="s">
        <v>71</v>
      </c>
      <c r="AL14" s="40" t="s">
        <v>71</v>
      </c>
      <c r="AM14" s="41"/>
      <c r="AN14" s="41"/>
      <c r="AO14" s="34"/>
      <c r="AP14" s="42"/>
      <c r="AQ14" s="42"/>
      <c r="AR14" s="42"/>
    </row>
    <row r="15" spans="1:44" ht="100.5" customHeight="1" x14ac:dyDescent="0.25">
      <c r="A15" s="31">
        <v>11</v>
      </c>
      <c r="B15" s="31" t="s">
        <v>50</v>
      </c>
      <c r="C15" s="31" t="s">
        <v>139</v>
      </c>
      <c r="D15" s="31" t="s">
        <v>52</v>
      </c>
      <c r="E15" s="31" t="s">
        <v>126</v>
      </c>
      <c r="F15" s="31" t="s">
        <v>50</v>
      </c>
      <c r="G15" s="31" t="s">
        <v>140</v>
      </c>
      <c r="H15" s="32">
        <v>584.03290000000004</v>
      </c>
      <c r="I15" s="31" t="s">
        <v>141</v>
      </c>
      <c r="J15" s="31" t="s">
        <v>56</v>
      </c>
      <c r="K15" s="31"/>
      <c r="L15" s="31"/>
      <c r="M15" s="31"/>
      <c r="N15" s="43" t="s">
        <v>57</v>
      </c>
      <c r="O15" s="33" t="s">
        <v>58</v>
      </c>
      <c r="P15" s="41" t="s">
        <v>59</v>
      </c>
      <c r="Q15" s="31" t="s">
        <v>60</v>
      </c>
      <c r="R15" s="35" t="s">
        <v>142</v>
      </c>
      <c r="S15" s="36" t="s">
        <v>62</v>
      </c>
      <c r="T15" s="44" t="s">
        <v>130</v>
      </c>
      <c r="U15" s="25" t="s">
        <v>64</v>
      </c>
      <c r="V15" s="25" t="s">
        <v>57</v>
      </c>
      <c r="W15" s="44">
        <v>5840329</v>
      </c>
      <c r="X15" s="25" t="s">
        <v>65</v>
      </c>
      <c r="Y15" s="25" t="s">
        <v>66</v>
      </c>
      <c r="Z15" s="25" t="s">
        <v>58</v>
      </c>
      <c r="AA15" s="45" t="s">
        <v>67</v>
      </c>
      <c r="AB15" s="45"/>
      <c r="AC15" s="46" t="s">
        <v>68</v>
      </c>
      <c r="AD15" s="46"/>
      <c r="AE15" s="46"/>
      <c r="AF15" s="46" t="str">
        <f t="shared" si="0"/>
        <v>НЕТ</v>
      </c>
      <c r="AG15" s="46"/>
      <c r="AH15" s="46"/>
      <c r="AI15" s="31" t="s">
        <v>70</v>
      </c>
      <c r="AJ15" s="40" t="s">
        <v>71</v>
      </c>
      <c r="AK15" s="40" t="s">
        <v>71</v>
      </c>
      <c r="AL15" s="40" t="s">
        <v>71</v>
      </c>
      <c r="AM15" s="41"/>
      <c r="AN15" s="41"/>
      <c r="AO15" s="31"/>
      <c r="AP15" s="42"/>
      <c r="AQ15" s="42"/>
      <c r="AR15" s="42"/>
    </row>
    <row r="16" spans="1:44" ht="100.5" customHeight="1" x14ac:dyDescent="0.25">
      <c r="A16" s="31">
        <v>12</v>
      </c>
      <c r="B16" s="31" t="s">
        <v>50</v>
      </c>
      <c r="C16" s="31" t="s">
        <v>143</v>
      </c>
      <c r="D16" s="31" t="s">
        <v>52</v>
      </c>
      <c r="E16" s="31" t="s">
        <v>144</v>
      </c>
      <c r="F16" s="31" t="s">
        <v>50</v>
      </c>
      <c r="G16" s="31" t="s">
        <v>145</v>
      </c>
      <c r="H16" s="32">
        <v>527.55110000000002</v>
      </c>
      <c r="I16" s="31" t="s">
        <v>146</v>
      </c>
      <c r="J16" s="31" t="s">
        <v>56</v>
      </c>
      <c r="K16" s="31"/>
      <c r="L16" s="31"/>
      <c r="M16" s="31"/>
      <c r="N16" s="43" t="s">
        <v>57</v>
      </c>
      <c r="O16" s="33" t="s">
        <v>58</v>
      </c>
      <c r="P16" s="34" t="s">
        <v>59</v>
      </c>
      <c r="Q16" s="31" t="s">
        <v>60</v>
      </c>
      <c r="R16" s="35" t="s">
        <v>147</v>
      </c>
      <c r="S16" s="36" t="s">
        <v>62</v>
      </c>
      <c r="T16" s="44" t="s">
        <v>63</v>
      </c>
      <c r="U16" s="25" t="s">
        <v>64</v>
      </c>
      <c r="V16" s="25" t="s">
        <v>57</v>
      </c>
      <c r="W16" s="44">
        <v>5275511</v>
      </c>
      <c r="X16" s="25" t="s">
        <v>65</v>
      </c>
      <c r="Y16" s="25" t="s">
        <v>66</v>
      </c>
      <c r="Z16" s="25" t="s">
        <v>58</v>
      </c>
      <c r="AA16" s="45" t="s">
        <v>67</v>
      </c>
      <c r="AB16" s="45"/>
      <c r="AC16" s="46" t="s">
        <v>68</v>
      </c>
      <c r="AD16" s="46"/>
      <c r="AE16" s="46"/>
      <c r="AF16" s="46" t="str">
        <f t="shared" si="0"/>
        <v>НЕТ</v>
      </c>
      <c r="AG16" s="46"/>
      <c r="AH16" s="46"/>
      <c r="AI16" s="31" t="s">
        <v>70</v>
      </c>
      <c r="AJ16" s="40" t="s">
        <v>71</v>
      </c>
      <c r="AK16" s="40" t="s">
        <v>71</v>
      </c>
      <c r="AL16" s="40" t="s">
        <v>71</v>
      </c>
      <c r="AM16" s="41"/>
      <c r="AN16" s="41"/>
      <c r="AO16" s="31"/>
      <c r="AP16" s="42"/>
      <c r="AQ16" s="42"/>
      <c r="AR16" s="42"/>
    </row>
    <row r="17" spans="1:44" ht="100.5" customHeight="1" x14ac:dyDescent="0.25">
      <c r="A17" s="31">
        <v>13</v>
      </c>
      <c r="B17" s="31" t="s">
        <v>50</v>
      </c>
      <c r="C17" s="31" t="s">
        <v>148</v>
      </c>
      <c r="D17" s="31" t="s">
        <v>52</v>
      </c>
      <c r="E17" s="31" t="s">
        <v>149</v>
      </c>
      <c r="F17" s="31" t="s">
        <v>50</v>
      </c>
      <c r="G17" s="31" t="s">
        <v>150</v>
      </c>
      <c r="H17" s="32">
        <v>519.85119999999995</v>
      </c>
      <c r="I17" s="31" t="s">
        <v>151</v>
      </c>
      <c r="J17" s="31" t="s">
        <v>56</v>
      </c>
      <c r="K17" s="31"/>
      <c r="L17" s="31"/>
      <c r="M17" s="31"/>
      <c r="N17" s="43" t="s">
        <v>152</v>
      </c>
      <c r="O17" s="33" t="s">
        <v>58</v>
      </c>
      <c r="P17" s="34" t="s">
        <v>59</v>
      </c>
      <c r="Q17" s="31" t="s">
        <v>60</v>
      </c>
      <c r="R17" s="35" t="s">
        <v>153</v>
      </c>
      <c r="S17" s="36" t="s">
        <v>62</v>
      </c>
      <c r="T17" s="44" t="s">
        <v>154</v>
      </c>
      <c r="U17" s="25" t="s">
        <v>64</v>
      </c>
      <c r="V17" s="36" t="s">
        <v>76</v>
      </c>
      <c r="W17" s="44">
        <v>5198512</v>
      </c>
      <c r="X17" s="25" t="s">
        <v>65</v>
      </c>
      <c r="Y17" s="25" t="s">
        <v>66</v>
      </c>
      <c r="Z17" s="25" t="s">
        <v>58</v>
      </c>
      <c r="AA17" s="45" t="s">
        <v>67</v>
      </c>
      <c r="AB17" s="45"/>
      <c r="AC17" s="46" t="s">
        <v>68</v>
      </c>
      <c r="AD17" s="46"/>
      <c r="AE17" s="46"/>
      <c r="AF17" s="46" t="str">
        <f t="shared" si="0"/>
        <v>НЕТ</v>
      </c>
      <c r="AG17" s="46"/>
      <c r="AH17" s="46"/>
      <c r="AI17" s="31" t="s">
        <v>70</v>
      </c>
      <c r="AJ17" s="40" t="s">
        <v>71</v>
      </c>
      <c r="AK17" s="40" t="s">
        <v>71</v>
      </c>
      <c r="AL17" s="40" t="s">
        <v>71</v>
      </c>
      <c r="AM17" s="41"/>
      <c r="AN17" s="41"/>
      <c r="AO17" s="31"/>
      <c r="AP17" s="42"/>
      <c r="AQ17" s="42"/>
      <c r="AR17" s="42"/>
    </row>
    <row r="18" spans="1:44" ht="100.5" customHeight="1" x14ac:dyDescent="0.25">
      <c r="A18" s="31">
        <v>14</v>
      </c>
      <c r="B18" s="31" t="s">
        <v>50</v>
      </c>
      <c r="C18" s="31" t="s">
        <v>155</v>
      </c>
      <c r="D18" s="31" t="s">
        <v>52</v>
      </c>
      <c r="E18" s="31" t="s">
        <v>156</v>
      </c>
      <c r="F18" s="31" t="s">
        <v>50</v>
      </c>
      <c r="G18" s="31" t="s">
        <v>157</v>
      </c>
      <c r="H18" s="32">
        <v>432.3587</v>
      </c>
      <c r="I18" s="31" t="s">
        <v>158</v>
      </c>
      <c r="J18" s="31" t="s">
        <v>56</v>
      </c>
      <c r="K18" s="31"/>
      <c r="L18" s="31"/>
      <c r="M18" s="31"/>
      <c r="N18" s="43" t="s">
        <v>57</v>
      </c>
      <c r="O18" s="33" t="s">
        <v>58</v>
      </c>
      <c r="P18" s="34" t="s">
        <v>59</v>
      </c>
      <c r="Q18" s="31" t="s">
        <v>60</v>
      </c>
      <c r="R18" s="35" t="s">
        <v>159</v>
      </c>
      <c r="S18" s="36" t="s">
        <v>62</v>
      </c>
      <c r="T18" s="44" t="s">
        <v>160</v>
      </c>
      <c r="U18" s="25" t="s">
        <v>64</v>
      </c>
      <c r="V18" s="25" t="s">
        <v>57</v>
      </c>
      <c r="W18" s="44">
        <v>4323587</v>
      </c>
      <c r="X18" s="25" t="s">
        <v>65</v>
      </c>
      <c r="Y18" s="25" t="s">
        <v>66</v>
      </c>
      <c r="Z18" s="25" t="s">
        <v>58</v>
      </c>
      <c r="AA18" s="45" t="s">
        <v>67</v>
      </c>
      <c r="AB18" s="45"/>
      <c r="AC18" s="46" t="s">
        <v>68</v>
      </c>
      <c r="AD18" s="46"/>
      <c r="AE18" s="46"/>
      <c r="AF18" s="46" t="str">
        <f t="shared" si="0"/>
        <v>НЕТ</v>
      </c>
      <c r="AG18" s="46"/>
      <c r="AH18" s="46"/>
      <c r="AI18" s="31" t="s">
        <v>70</v>
      </c>
      <c r="AJ18" s="40" t="s">
        <v>71</v>
      </c>
      <c r="AK18" s="40" t="s">
        <v>71</v>
      </c>
      <c r="AL18" s="40" t="s">
        <v>71</v>
      </c>
      <c r="AM18" s="41"/>
      <c r="AN18" s="41"/>
      <c r="AO18" s="31"/>
      <c r="AP18" s="42"/>
      <c r="AQ18" s="42"/>
      <c r="AR18" s="42"/>
    </row>
    <row r="19" spans="1:44" ht="100.5" customHeight="1" x14ac:dyDescent="0.25">
      <c r="A19" s="31">
        <v>15</v>
      </c>
      <c r="B19" s="31" t="s">
        <v>50</v>
      </c>
      <c r="C19" s="31" t="s">
        <v>161</v>
      </c>
      <c r="D19" s="31" t="s">
        <v>52</v>
      </c>
      <c r="E19" s="31" t="s">
        <v>162</v>
      </c>
      <c r="F19" s="31" t="s">
        <v>50</v>
      </c>
      <c r="G19" s="31" t="s">
        <v>163</v>
      </c>
      <c r="H19" s="32">
        <v>426.4341</v>
      </c>
      <c r="I19" s="31" t="s">
        <v>164</v>
      </c>
      <c r="J19" s="31" t="s">
        <v>56</v>
      </c>
      <c r="K19" s="31"/>
      <c r="L19" s="31"/>
      <c r="M19" s="31"/>
      <c r="N19" s="43" t="s">
        <v>57</v>
      </c>
      <c r="O19" s="33" t="s">
        <v>58</v>
      </c>
      <c r="P19" s="34" t="s">
        <v>59</v>
      </c>
      <c r="Q19" s="31" t="s">
        <v>60</v>
      </c>
      <c r="R19" s="35" t="s">
        <v>165</v>
      </c>
      <c r="S19" s="36" t="s">
        <v>62</v>
      </c>
      <c r="T19" s="44" t="s">
        <v>166</v>
      </c>
      <c r="U19" s="25" t="s">
        <v>64</v>
      </c>
      <c r="V19" s="25" t="s">
        <v>57</v>
      </c>
      <c r="W19" s="44">
        <v>4264341</v>
      </c>
      <c r="X19" s="25" t="s">
        <v>65</v>
      </c>
      <c r="Y19" s="25" t="s">
        <v>66</v>
      </c>
      <c r="Z19" s="25" t="s">
        <v>58</v>
      </c>
      <c r="AA19" s="45" t="s">
        <v>67</v>
      </c>
      <c r="AB19" s="45"/>
      <c r="AC19" s="46" t="s">
        <v>68</v>
      </c>
      <c r="AD19" s="46"/>
      <c r="AE19" s="46"/>
      <c r="AF19" s="46" t="str">
        <f t="shared" si="0"/>
        <v>НЕТ</v>
      </c>
      <c r="AG19" s="46"/>
      <c r="AH19" s="46"/>
      <c r="AI19" s="31" t="s">
        <v>70</v>
      </c>
      <c r="AJ19" s="40" t="s">
        <v>71</v>
      </c>
      <c r="AK19" s="40" t="s">
        <v>71</v>
      </c>
      <c r="AL19" s="40" t="s">
        <v>71</v>
      </c>
      <c r="AM19" s="41"/>
      <c r="AN19" s="41"/>
      <c r="AO19" s="31"/>
      <c r="AP19" s="42"/>
      <c r="AQ19" s="42"/>
      <c r="AR19" s="42"/>
    </row>
    <row r="20" spans="1:44" ht="83.25" customHeight="1" x14ac:dyDescent="0.25">
      <c r="A20" s="31">
        <v>16</v>
      </c>
      <c r="B20" s="31" t="s">
        <v>50</v>
      </c>
      <c r="C20" s="31" t="s">
        <v>167</v>
      </c>
      <c r="D20" s="31" t="s">
        <v>52</v>
      </c>
      <c r="E20" s="31" t="s">
        <v>168</v>
      </c>
      <c r="F20" s="31" t="s">
        <v>50</v>
      </c>
      <c r="G20" s="31" t="s">
        <v>169</v>
      </c>
      <c r="H20" s="32">
        <v>394.88549999999998</v>
      </c>
      <c r="I20" s="31" t="s">
        <v>170</v>
      </c>
      <c r="J20" s="31" t="s">
        <v>56</v>
      </c>
      <c r="K20" s="31"/>
      <c r="L20" s="31"/>
      <c r="M20" s="31"/>
      <c r="N20" s="43" t="s">
        <v>57</v>
      </c>
      <c r="O20" s="33" t="s">
        <v>58</v>
      </c>
      <c r="P20" s="41" t="s">
        <v>59</v>
      </c>
      <c r="Q20" s="31" t="s">
        <v>60</v>
      </c>
      <c r="R20" s="35" t="s">
        <v>171</v>
      </c>
      <c r="S20" s="36" t="s">
        <v>62</v>
      </c>
      <c r="T20" s="44" t="s">
        <v>172</v>
      </c>
      <c r="U20" s="25" t="s">
        <v>64</v>
      </c>
      <c r="V20" s="25" t="s">
        <v>57</v>
      </c>
      <c r="W20" s="44">
        <v>3948855</v>
      </c>
      <c r="X20" s="25" t="s">
        <v>65</v>
      </c>
      <c r="Y20" s="25" t="s">
        <v>66</v>
      </c>
      <c r="Z20" s="25" t="s">
        <v>58</v>
      </c>
      <c r="AA20" s="45" t="s">
        <v>67</v>
      </c>
      <c r="AB20" s="45"/>
      <c r="AC20" s="46" t="s">
        <v>68</v>
      </c>
      <c r="AD20" s="46"/>
      <c r="AE20" s="46"/>
      <c r="AF20" s="46" t="str">
        <f t="shared" si="0"/>
        <v>НЕТ</v>
      </c>
      <c r="AG20" s="46"/>
      <c r="AH20" s="46"/>
      <c r="AI20" s="31" t="s">
        <v>70</v>
      </c>
      <c r="AJ20" s="40" t="s">
        <v>71</v>
      </c>
      <c r="AK20" s="40" t="s">
        <v>71</v>
      </c>
      <c r="AL20" s="40" t="s">
        <v>71</v>
      </c>
      <c r="AM20" s="41"/>
      <c r="AN20" s="41"/>
      <c r="AO20" s="31"/>
      <c r="AP20" s="42"/>
      <c r="AQ20" s="42"/>
      <c r="AR20" s="42"/>
    </row>
    <row r="21" spans="1:44" ht="83.25" customHeight="1" x14ac:dyDescent="0.25">
      <c r="A21" s="31">
        <v>17</v>
      </c>
      <c r="B21" s="31" t="s">
        <v>50</v>
      </c>
      <c r="C21" s="31" t="s">
        <v>173</v>
      </c>
      <c r="D21" s="31" t="s">
        <v>52</v>
      </c>
      <c r="E21" s="31" t="s">
        <v>174</v>
      </c>
      <c r="F21" s="31" t="s">
        <v>50</v>
      </c>
      <c r="G21" s="31" t="s">
        <v>175</v>
      </c>
      <c r="H21" s="32">
        <v>365.93680000000001</v>
      </c>
      <c r="I21" s="31" t="s">
        <v>176</v>
      </c>
      <c r="J21" s="31" t="s">
        <v>56</v>
      </c>
      <c r="K21" s="31"/>
      <c r="L21" s="31"/>
      <c r="M21" s="31"/>
      <c r="N21" s="43" t="s">
        <v>57</v>
      </c>
      <c r="O21" s="33" t="s">
        <v>58</v>
      </c>
      <c r="P21" s="34" t="s">
        <v>59</v>
      </c>
      <c r="Q21" s="31" t="s">
        <v>60</v>
      </c>
      <c r="R21" s="35" t="s">
        <v>177</v>
      </c>
      <c r="S21" s="36" t="s">
        <v>62</v>
      </c>
      <c r="T21" s="44" t="s">
        <v>102</v>
      </c>
      <c r="U21" s="25" t="s">
        <v>64</v>
      </c>
      <c r="V21" s="25" t="s">
        <v>57</v>
      </c>
      <c r="W21" s="44">
        <v>3659368</v>
      </c>
      <c r="X21" s="25" t="s">
        <v>65</v>
      </c>
      <c r="Y21" s="25" t="s">
        <v>66</v>
      </c>
      <c r="Z21" s="25" t="s">
        <v>58</v>
      </c>
      <c r="AA21" s="45" t="s">
        <v>67</v>
      </c>
      <c r="AB21" s="45"/>
      <c r="AC21" s="46" t="s">
        <v>68</v>
      </c>
      <c r="AD21" s="46"/>
      <c r="AE21" s="46"/>
      <c r="AF21" s="46" t="str">
        <f t="shared" si="0"/>
        <v>НЕТ</v>
      </c>
      <c r="AG21" s="46"/>
      <c r="AH21" s="46"/>
      <c r="AI21" s="31" t="s">
        <v>70</v>
      </c>
      <c r="AJ21" s="40" t="s">
        <v>71</v>
      </c>
      <c r="AK21" s="40" t="s">
        <v>71</v>
      </c>
      <c r="AL21" s="40" t="s">
        <v>71</v>
      </c>
      <c r="AM21" s="41"/>
      <c r="AN21" s="41"/>
      <c r="AO21" s="31"/>
      <c r="AP21" s="42"/>
      <c r="AQ21" s="42"/>
      <c r="AR21" s="42"/>
    </row>
    <row r="22" spans="1:44" ht="83.25" customHeight="1" x14ac:dyDescent="0.25">
      <c r="A22" s="31">
        <v>18</v>
      </c>
      <c r="B22" s="31" t="s">
        <v>50</v>
      </c>
      <c r="C22" s="31" t="s">
        <v>178</v>
      </c>
      <c r="D22" s="31" t="s">
        <v>52</v>
      </c>
      <c r="E22" s="31" t="s">
        <v>179</v>
      </c>
      <c r="F22" s="31" t="s">
        <v>50</v>
      </c>
      <c r="G22" s="31" t="s">
        <v>180</v>
      </c>
      <c r="H22" s="32">
        <v>333.67559999999997</v>
      </c>
      <c r="I22" s="31" t="s">
        <v>181</v>
      </c>
      <c r="J22" s="31" t="s">
        <v>56</v>
      </c>
      <c r="K22" s="31"/>
      <c r="L22" s="31"/>
      <c r="M22" s="31"/>
      <c r="N22" s="43" t="s">
        <v>76</v>
      </c>
      <c r="O22" s="33" t="s">
        <v>58</v>
      </c>
      <c r="P22" s="34" t="s">
        <v>182</v>
      </c>
      <c r="Q22" s="34" t="s">
        <v>183</v>
      </c>
      <c r="R22" s="35" t="s">
        <v>184</v>
      </c>
      <c r="S22" s="36" t="s">
        <v>62</v>
      </c>
      <c r="T22" s="36" t="s">
        <v>185</v>
      </c>
      <c r="U22" s="25" t="s">
        <v>64</v>
      </c>
      <c r="V22" s="36" t="s">
        <v>76</v>
      </c>
      <c r="W22" s="36">
        <v>3336756</v>
      </c>
      <c r="X22" s="25" t="s">
        <v>65</v>
      </c>
      <c r="Y22" s="36" t="s">
        <v>186</v>
      </c>
      <c r="Z22" s="25" t="s">
        <v>58</v>
      </c>
      <c r="AA22" s="37" t="s">
        <v>67</v>
      </c>
      <c r="AB22" s="37"/>
      <c r="AC22" s="38" t="s">
        <v>83</v>
      </c>
      <c r="AD22" s="38"/>
      <c r="AE22" s="38"/>
      <c r="AF22" s="50" t="str">
        <f t="shared" si="0"/>
        <v>НЕТ</v>
      </c>
      <c r="AG22" s="38"/>
      <c r="AH22" s="38"/>
      <c r="AI22" s="31" t="s">
        <v>70</v>
      </c>
      <c r="AJ22" s="40" t="s">
        <v>71</v>
      </c>
      <c r="AK22" s="40" t="s">
        <v>71</v>
      </c>
      <c r="AL22" s="40" t="s">
        <v>71</v>
      </c>
      <c r="AM22" s="41"/>
      <c r="AN22" s="41"/>
      <c r="AO22" s="34"/>
      <c r="AP22" s="42"/>
      <c r="AQ22" s="42"/>
      <c r="AR22" s="42"/>
    </row>
    <row r="23" spans="1:44" ht="121.5" customHeight="1" x14ac:dyDescent="0.25">
      <c r="A23" s="31">
        <v>19</v>
      </c>
      <c r="B23" s="31" t="s">
        <v>50</v>
      </c>
      <c r="C23" s="31" t="s">
        <v>187</v>
      </c>
      <c r="D23" s="31" t="s">
        <v>52</v>
      </c>
      <c r="E23" s="31" t="s">
        <v>188</v>
      </c>
      <c r="F23" s="31" t="s">
        <v>50</v>
      </c>
      <c r="G23" s="31" t="s">
        <v>189</v>
      </c>
      <c r="H23" s="32">
        <v>332.22800000000001</v>
      </c>
      <c r="I23" s="31" t="s">
        <v>190</v>
      </c>
      <c r="J23" s="31" t="s">
        <v>56</v>
      </c>
      <c r="K23" s="31"/>
      <c r="L23" s="31"/>
      <c r="M23" s="31"/>
      <c r="N23" s="43" t="s">
        <v>57</v>
      </c>
      <c r="O23" s="33" t="s">
        <v>58</v>
      </c>
      <c r="P23" s="34" t="s">
        <v>191</v>
      </c>
      <c r="Q23" s="31" t="s">
        <v>60</v>
      </c>
      <c r="R23" s="35" t="s">
        <v>192</v>
      </c>
      <c r="S23" s="36" t="s">
        <v>62</v>
      </c>
      <c r="T23" s="44" t="s">
        <v>102</v>
      </c>
      <c r="U23" s="25" t="s">
        <v>64</v>
      </c>
      <c r="V23" s="25" t="s">
        <v>57</v>
      </c>
      <c r="W23" s="44">
        <v>3322280</v>
      </c>
      <c r="X23" s="25" t="s">
        <v>65</v>
      </c>
      <c r="Y23" s="44" t="s">
        <v>193</v>
      </c>
      <c r="Z23" s="25" t="s">
        <v>58</v>
      </c>
      <c r="AA23" s="45" t="s">
        <v>194</v>
      </c>
      <c r="AB23" s="45"/>
      <c r="AC23" s="46" t="s">
        <v>118</v>
      </c>
      <c r="AD23" s="46"/>
      <c r="AE23" s="46"/>
      <c r="AF23" s="46" t="str">
        <f t="shared" si="0"/>
        <v>НЕТ</v>
      </c>
      <c r="AG23" s="46"/>
      <c r="AH23" s="46"/>
      <c r="AI23" s="31" t="s">
        <v>70</v>
      </c>
      <c r="AJ23" s="40" t="s">
        <v>71</v>
      </c>
      <c r="AK23" s="40" t="s">
        <v>71</v>
      </c>
      <c r="AL23" s="40" t="s">
        <v>71</v>
      </c>
      <c r="AM23" s="41"/>
      <c r="AN23" s="41"/>
      <c r="AO23" s="31"/>
      <c r="AP23" s="42"/>
      <c r="AQ23" s="42"/>
      <c r="AR23" s="42"/>
    </row>
    <row r="24" spans="1:44" ht="83.25" customHeight="1" x14ac:dyDescent="0.25">
      <c r="A24" s="31">
        <v>20</v>
      </c>
      <c r="B24" s="31" t="s">
        <v>50</v>
      </c>
      <c r="C24" s="31" t="s">
        <v>195</v>
      </c>
      <c r="D24" s="31" t="s">
        <v>52</v>
      </c>
      <c r="E24" s="31" t="s">
        <v>196</v>
      </c>
      <c r="F24" s="31" t="s">
        <v>50</v>
      </c>
      <c r="G24" s="31" t="s">
        <v>197</v>
      </c>
      <c r="H24" s="32">
        <v>331.49979999999999</v>
      </c>
      <c r="I24" s="31" t="s">
        <v>198</v>
      </c>
      <c r="J24" s="31" t="s">
        <v>56</v>
      </c>
      <c r="K24" s="31"/>
      <c r="L24" s="51"/>
      <c r="M24" s="51"/>
      <c r="N24" s="52" t="s">
        <v>199</v>
      </c>
      <c r="O24" s="34" t="s">
        <v>58</v>
      </c>
      <c r="P24" s="34" t="s">
        <v>200</v>
      </c>
      <c r="Q24" s="31" t="s">
        <v>60</v>
      </c>
      <c r="R24" s="35" t="s">
        <v>201</v>
      </c>
      <c r="S24" s="36" t="s">
        <v>62</v>
      </c>
      <c r="T24" s="44" t="s">
        <v>202</v>
      </c>
      <c r="U24" s="25" t="s">
        <v>64</v>
      </c>
      <c r="V24" s="44" t="s">
        <v>199</v>
      </c>
      <c r="W24" s="44">
        <v>3314998</v>
      </c>
      <c r="X24" s="25" t="s">
        <v>65</v>
      </c>
      <c r="Y24" s="25" t="s">
        <v>66</v>
      </c>
      <c r="Z24" s="25" t="s">
        <v>58</v>
      </c>
      <c r="AA24" s="45" t="s">
        <v>194</v>
      </c>
      <c r="AB24" s="45"/>
      <c r="AC24" s="46" t="s">
        <v>118</v>
      </c>
      <c r="AD24" s="46"/>
      <c r="AE24" s="46"/>
      <c r="AF24" s="46" t="str">
        <f t="shared" si="0"/>
        <v>НЕТ</v>
      </c>
      <c r="AG24" s="46"/>
      <c r="AH24" s="46"/>
      <c r="AI24" s="31" t="s">
        <v>70</v>
      </c>
      <c r="AJ24" s="40" t="s">
        <v>71</v>
      </c>
      <c r="AK24" s="40" t="s">
        <v>71</v>
      </c>
      <c r="AL24" s="40" t="s">
        <v>71</v>
      </c>
      <c r="AM24" s="41"/>
      <c r="AN24" s="41"/>
      <c r="AO24" s="31"/>
      <c r="AP24" s="42"/>
      <c r="AQ24" s="42"/>
      <c r="AR24" s="42"/>
    </row>
    <row r="25" spans="1:44" ht="83.25" customHeight="1" x14ac:dyDescent="0.25">
      <c r="A25" s="31">
        <v>21</v>
      </c>
      <c r="B25" s="31" t="s">
        <v>50</v>
      </c>
      <c r="C25" s="31" t="s">
        <v>203</v>
      </c>
      <c r="D25" s="31" t="s">
        <v>52</v>
      </c>
      <c r="E25" s="31" t="s">
        <v>204</v>
      </c>
      <c r="F25" s="31" t="s">
        <v>50</v>
      </c>
      <c r="G25" s="31" t="s">
        <v>205</v>
      </c>
      <c r="H25" s="32">
        <v>317.00049999999999</v>
      </c>
      <c r="I25" s="31" t="s">
        <v>206</v>
      </c>
      <c r="J25" s="31" t="s">
        <v>56</v>
      </c>
      <c r="K25" s="31"/>
      <c r="L25" s="31"/>
      <c r="M25" s="31"/>
      <c r="N25" s="43" t="s">
        <v>76</v>
      </c>
      <c r="O25" s="33" t="s">
        <v>58</v>
      </c>
      <c r="P25" s="34" t="s">
        <v>59</v>
      </c>
      <c r="Q25" s="31" t="s">
        <v>60</v>
      </c>
      <c r="R25" s="35" t="s">
        <v>207</v>
      </c>
      <c r="S25" s="36" t="s">
        <v>62</v>
      </c>
      <c r="T25" s="44" t="s">
        <v>208</v>
      </c>
      <c r="U25" s="25" t="s">
        <v>64</v>
      </c>
      <c r="V25" s="36" t="s">
        <v>76</v>
      </c>
      <c r="W25" s="44">
        <v>3170005</v>
      </c>
      <c r="X25" s="25" t="s">
        <v>65</v>
      </c>
      <c r="Y25" s="25" t="s">
        <v>66</v>
      </c>
      <c r="Z25" s="25" t="s">
        <v>58</v>
      </c>
      <c r="AA25" s="45" t="s">
        <v>67</v>
      </c>
      <c r="AB25" s="45"/>
      <c r="AC25" s="46" t="s">
        <v>68</v>
      </c>
      <c r="AD25" s="46"/>
      <c r="AE25" s="46"/>
      <c r="AF25" s="46" t="str">
        <f>$AF$21</f>
        <v>НЕТ</v>
      </c>
      <c r="AG25" s="46"/>
      <c r="AH25" s="46"/>
      <c r="AI25" s="31" t="s">
        <v>70</v>
      </c>
      <c r="AJ25" s="40" t="s">
        <v>71</v>
      </c>
      <c r="AK25" s="40" t="s">
        <v>71</v>
      </c>
      <c r="AL25" s="40" t="s">
        <v>71</v>
      </c>
      <c r="AM25" s="41"/>
      <c r="AN25" s="41"/>
      <c r="AO25" s="31"/>
      <c r="AP25" s="31"/>
      <c r="AQ25" s="42"/>
      <c r="AR25" s="42"/>
    </row>
    <row r="26" spans="1:44" ht="93" customHeight="1" x14ac:dyDescent="0.25">
      <c r="A26" s="31">
        <v>22</v>
      </c>
      <c r="B26" s="31" t="s">
        <v>50</v>
      </c>
      <c r="C26" s="31" t="s">
        <v>209</v>
      </c>
      <c r="D26" s="31" t="s">
        <v>52</v>
      </c>
      <c r="E26" s="31" t="s">
        <v>120</v>
      </c>
      <c r="F26" s="31" t="s">
        <v>50</v>
      </c>
      <c r="G26" s="31" t="s">
        <v>210</v>
      </c>
      <c r="H26" s="32">
        <v>312.94099999999997</v>
      </c>
      <c r="I26" s="31" t="s">
        <v>211</v>
      </c>
      <c r="J26" s="31" t="s">
        <v>56</v>
      </c>
      <c r="K26" s="53"/>
      <c r="L26" s="53"/>
      <c r="M26" s="53"/>
      <c r="N26" s="54" t="s">
        <v>76</v>
      </c>
      <c r="O26" s="33" t="s">
        <v>58</v>
      </c>
      <c r="P26" s="34" t="s">
        <v>59</v>
      </c>
      <c r="Q26" s="31" t="s">
        <v>60</v>
      </c>
      <c r="R26" s="35" t="s">
        <v>212</v>
      </c>
      <c r="S26" s="36" t="s">
        <v>62</v>
      </c>
      <c r="T26" s="44" t="s">
        <v>124</v>
      </c>
      <c r="U26" s="25" t="s">
        <v>64</v>
      </c>
      <c r="V26" s="36" t="s">
        <v>76</v>
      </c>
      <c r="W26" s="44">
        <v>3129410</v>
      </c>
      <c r="X26" s="25" t="s">
        <v>65</v>
      </c>
      <c r="Y26" s="25" t="s">
        <v>66</v>
      </c>
      <c r="Z26" s="25" t="s">
        <v>58</v>
      </c>
      <c r="AA26" s="45" t="s">
        <v>67</v>
      </c>
      <c r="AB26" s="45"/>
      <c r="AC26" s="46" t="s">
        <v>68</v>
      </c>
      <c r="AD26" s="46"/>
      <c r="AE26" s="46"/>
      <c r="AF26" s="46" t="str">
        <f>$AF$21</f>
        <v>НЕТ</v>
      </c>
      <c r="AG26" s="46"/>
      <c r="AH26" s="46"/>
      <c r="AI26" s="31" t="s">
        <v>70</v>
      </c>
      <c r="AJ26" s="40" t="s">
        <v>71</v>
      </c>
      <c r="AK26" s="40" t="s">
        <v>71</v>
      </c>
      <c r="AL26" s="40" t="s">
        <v>71</v>
      </c>
      <c r="AM26" s="41"/>
      <c r="AN26" s="41"/>
      <c r="AO26" s="31"/>
      <c r="AP26" s="42"/>
      <c r="AQ26" s="42"/>
      <c r="AR26" s="42"/>
    </row>
    <row r="27" spans="1:44" ht="93" customHeight="1" x14ac:dyDescent="0.25">
      <c r="A27" s="31">
        <v>23</v>
      </c>
      <c r="B27" s="31" t="s">
        <v>50</v>
      </c>
      <c r="C27" s="31" t="s">
        <v>213</v>
      </c>
      <c r="D27" s="31" t="s">
        <v>52</v>
      </c>
      <c r="E27" s="31" t="s">
        <v>214</v>
      </c>
      <c r="F27" s="31" t="s">
        <v>50</v>
      </c>
      <c r="G27" s="31" t="s">
        <v>215</v>
      </c>
      <c r="H27" s="32">
        <v>273.9239</v>
      </c>
      <c r="I27" s="31" t="s">
        <v>216</v>
      </c>
      <c r="J27" s="47" t="s">
        <v>56</v>
      </c>
      <c r="K27" s="47"/>
      <c r="L27" s="47"/>
      <c r="M27" s="47"/>
      <c r="N27" s="43" t="s">
        <v>57</v>
      </c>
      <c r="O27" s="33" t="s">
        <v>58</v>
      </c>
      <c r="P27" s="34" t="s">
        <v>59</v>
      </c>
      <c r="Q27" s="31" t="s">
        <v>60</v>
      </c>
      <c r="R27" s="35" t="s">
        <v>217</v>
      </c>
      <c r="S27" s="36" t="s">
        <v>62</v>
      </c>
      <c r="T27" s="44" t="s">
        <v>218</v>
      </c>
      <c r="U27" s="25" t="s">
        <v>64</v>
      </c>
      <c r="V27" s="25" t="s">
        <v>57</v>
      </c>
      <c r="W27" s="44">
        <v>2739239</v>
      </c>
      <c r="X27" s="25" t="s">
        <v>65</v>
      </c>
      <c r="Y27" s="25" t="s">
        <v>66</v>
      </c>
      <c r="Z27" s="25" t="s">
        <v>58</v>
      </c>
      <c r="AA27" s="45" t="s">
        <v>67</v>
      </c>
      <c r="AB27" s="45"/>
      <c r="AC27" s="46" t="s">
        <v>68</v>
      </c>
      <c r="AD27" s="46"/>
      <c r="AE27" s="46"/>
      <c r="AF27" s="46" t="str">
        <f>$AF$21</f>
        <v>НЕТ</v>
      </c>
      <c r="AG27" s="46"/>
      <c r="AH27" s="46"/>
      <c r="AI27" s="31" t="s">
        <v>70</v>
      </c>
      <c r="AJ27" s="40" t="s">
        <v>71</v>
      </c>
      <c r="AK27" s="40" t="s">
        <v>71</v>
      </c>
      <c r="AL27" s="40" t="s">
        <v>71</v>
      </c>
      <c r="AM27" s="41"/>
      <c r="AN27" s="41"/>
      <c r="AO27" s="31"/>
      <c r="AP27" s="42"/>
      <c r="AQ27" s="42"/>
      <c r="AR27" s="42"/>
    </row>
    <row r="28" spans="1:44" ht="197.25" customHeight="1" x14ac:dyDescent="0.25">
      <c r="A28" s="31">
        <v>24</v>
      </c>
      <c r="B28" s="31" t="s">
        <v>50</v>
      </c>
      <c r="C28" s="31" t="s">
        <v>219</v>
      </c>
      <c r="D28" s="31" t="s">
        <v>52</v>
      </c>
      <c r="E28" s="31" t="s">
        <v>220</v>
      </c>
      <c r="F28" s="31" t="s">
        <v>50</v>
      </c>
      <c r="G28" s="31" t="s">
        <v>221</v>
      </c>
      <c r="H28" s="32">
        <v>273.49110000000002</v>
      </c>
      <c r="I28" s="31" t="s">
        <v>222</v>
      </c>
      <c r="J28" s="31" t="s">
        <v>56</v>
      </c>
      <c r="K28" s="31"/>
      <c r="L28" s="31"/>
      <c r="M28" s="31"/>
      <c r="N28" s="43" t="s">
        <v>57</v>
      </c>
      <c r="O28" s="33" t="s">
        <v>58</v>
      </c>
      <c r="P28" s="34" t="s">
        <v>223</v>
      </c>
      <c r="Q28" s="34" t="s">
        <v>224</v>
      </c>
      <c r="R28" s="35" t="s">
        <v>225</v>
      </c>
      <c r="S28" s="36" t="s">
        <v>62</v>
      </c>
      <c r="T28" s="36" t="s">
        <v>226</v>
      </c>
      <c r="U28" s="25" t="s">
        <v>64</v>
      </c>
      <c r="V28" s="25" t="s">
        <v>57</v>
      </c>
      <c r="W28" s="36">
        <v>2734911</v>
      </c>
      <c r="X28" s="25" t="s">
        <v>65</v>
      </c>
      <c r="Y28" s="36" t="s">
        <v>227</v>
      </c>
      <c r="Z28" s="25" t="s">
        <v>58</v>
      </c>
      <c r="AA28" s="37" t="s">
        <v>67</v>
      </c>
      <c r="AB28" s="37"/>
      <c r="AC28" s="38" t="s">
        <v>83</v>
      </c>
      <c r="AD28" s="38"/>
      <c r="AE28" s="38"/>
      <c r="AF28" s="50" t="str">
        <f>$AF$21</f>
        <v>НЕТ</v>
      </c>
      <c r="AG28" s="38"/>
      <c r="AH28" s="38"/>
      <c r="AI28" s="31" t="s">
        <v>70</v>
      </c>
      <c r="AJ28" s="40" t="s">
        <v>71</v>
      </c>
      <c r="AK28" s="40" t="s">
        <v>71</v>
      </c>
      <c r="AL28" s="40" t="s">
        <v>71</v>
      </c>
      <c r="AM28" s="41"/>
      <c r="AN28" s="41"/>
      <c r="AO28" s="34"/>
      <c r="AP28" s="42"/>
      <c r="AQ28" s="42"/>
      <c r="AR28" s="42"/>
    </row>
    <row r="29" spans="1:44" ht="141.75" customHeight="1" x14ac:dyDescent="0.25">
      <c r="A29" s="31">
        <v>25</v>
      </c>
      <c r="B29" s="31" t="s">
        <v>50</v>
      </c>
      <c r="C29" s="31" t="s">
        <v>228</v>
      </c>
      <c r="D29" s="31" t="s">
        <v>52</v>
      </c>
      <c r="E29" s="31" t="s">
        <v>132</v>
      </c>
      <c r="F29" s="31" t="s">
        <v>50</v>
      </c>
      <c r="G29" s="31" t="s">
        <v>229</v>
      </c>
      <c r="H29" s="32">
        <v>256.66680000000002</v>
      </c>
      <c r="I29" s="31" t="s">
        <v>230</v>
      </c>
      <c r="J29" s="31" t="s">
        <v>56</v>
      </c>
      <c r="K29" s="53"/>
      <c r="L29" s="53"/>
      <c r="M29" s="53"/>
      <c r="N29" s="54" t="s">
        <v>57</v>
      </c>
      <c r="O29" s="33" t="s">
        <v>58</v>
      </c>
      <c r="P29" s="34" t="s">
        <v>59</v>
      </c>
      <c r="Q29" s="34" t="s">
        <v>231</v>
      </c>
      <c r="R29" s="35" t="s">
        <v>232</v>
      </c>
      <c r="S29" s="36" t="s">
        <v>62</v>
      </c>
      <c r="T29" s="36" t="s">
        <v>233</v>
      </c>
      <c r="U29" s="25" t="s">
        <v>64</v>
      </c>
      <c r="V29" s="25" t="s">
        <v>57</v>
      </c>
      <c r="W29" s="36">
        <v>2566668</v>
      </c>
      <c r="X29" s="36" t="s">
        <v>81</v>
      </c>
      <c r="Y29" s="36" t="s">
        <v>234</v>
      </c>
      <c r="Z29" s="25" t="s">
        <v>58</v>
      </c>
      <c r="AA29" s="37" t="s">
        <v>117</v>
      </c>
      <c r="AB29" s="37"/>
      <c r="AC29" s="38" t="s">
        <v>118</v>
      </c>
      <c r="AD29" s="38"/>
      <c r="AE29" s="38"/>
      <c r="AF29" s="50" t="str">
        <f t="shared" ref="AF29:AF38" si="1">$AF$27</f>
        <v>НЕТ</v>
      </c>
      <c r="AG29" s="38"/>
      <c r="AH29" s="38"/>
      <c r="AI29" s="31" t="s">
        <v>70</v>
      </c>
      <c r="AJ29" s="40" t="s">
        <v>71</v>
      </c>
      <c r="AK29" s="40" t="s">
        <v>71</v>
      </c>
      <c r="AL29" s="40" t="s">
        <v>71</v>
      </c>
      <c r="AM29" s="41"/>
      <c r="AN29" s="41"/>
      <c r="AO29" s="34"/>
      <c r="AP29" s="42"/>
      <c r="AQ29" s="42"/>
      <c r="AR29" s="42"/>
    </row>
    <row r="30" spans="1:44" ht="141.75" customHeight="1" x14ac:dyDescent="0.25">
      <c r="A30" s="31">
        <v>26</v>
      </c>
      <c r="B30" s="31" t="s">
        <v>50</v>
      </c>
      <c r="C30" s="31" t="s">
        <v>235</v>
      </c>
      <c r="D30" s="31" t="s">
        <v>52</v>
      </c>
      <c r="E30" s="31" t="s">
        <v>236</v>
      </c>
      <c r="F30" s="31" t="s">
        <v>50</v>
      </c>
      <c r="G30" s="31" t="s">
        <v>237</v>
      </c>
      <c r="H30" s="32">
        <v>234.6387</v>
      </c>
      <c r="I30" s="31" t="s">
        <v>238</v>
      </c>
      <c r="J30" s="47" t="s">
        <v>56</v>
      </c>
      <c r="K30" s="47"/>
      <c r="L30" s="47"/>
      <c r="M30" s="47"/>
      <c r="N30" s="43" t="s">
        <v>57</v>
      </c>
      <c r="O30" s="33" t="s">
        <v>58</v>
      </c>
      <c r="P30" s="41" t="s">
        <v>59</v>
      </c>
      <c r="Q30" s="31" t="s">
        <v>60</v>
      </c>
      <c r="R30" s="35" t="s">
        <v>239</v>
      </c>
      <c r="S30" s="36" t="s">
        <v>62</v>
      </c>
      <c r="T30" s="44" t="s">
        <v>240</v>
      </c>
      <c r="U30" s="25" t="s">
        <v>64</v>
      </c>
      <c r="V30" s="25" t="s">
        <v>57</v>
      </c>
      <c r="W30" s="44">
        <v>2346387</v>
      </c>
      <c r="X30" s="25" t="s">
        <v>65</v>
      </c>
      <c r="Y30" s="25" t="s">
        <v>66</v>
      </c>
      <c r="Z30" s="25" t="s">
        <v>58</v>
      </c>
      <c r="AA30" s="45" t="s">
        <v>67</v>
      </c>
      <c r="AB30" s="45"/>
      <c r="AC30" s="46" t="s">
        <v>68</v>
      </c>
      <c r="AD30" s="46"/>
      <c r="AE30" s="46"/>
      <c r="AF30" s="46" t="str">
        <f t="shared" si="1"/>
        <v>НЕТ</v>
      </c>
      <c r="AG30" s="46"/>
      <c r="AH30" s="46"/>
      <c r="AI30" s="31" t="s">
        <v>70</v>
      </c>
      <c r="AJ30" s="40" t="s">
        <v>71</v>
      </c>
      <c r="AK30" s="40" t="s">
        <v>71</v>
      </c>
      <c r="AL30" s="40" t="s">
        <v>71</v>
      </c>
      <c r="AM30" s="41"/>
      <c r="AN30" s="41"/>
      <c r="AO30" s="31"/>
      <c r="AP30" s="42"/>
      <c r="AQ30" s="42"/>
      <c r="AR30" s="42"/>
    </row>
    <row r="31" spans="1:44" ht="141.75" customHeight="1" x14ac:dyDescent="0.25">
      <c r="A31" s="31">
        <v>27</v>
      </c>
      <c r="B31" s="31" t="s">
        <v>50</v>
      </c>
      <c r="C31" s="31" t="s">
        <v>241</v>
      </c>
      <c r="D31" s="31" t="s">
        <v>52</v>
      </c>
      <c r="E31" s="31" t="s">
        <v>242</v>
      </c>
      <c r="F31" s="31" t="s">
        <v>50</v>
      </c>
      <c r="G31" s="31" t="s">
        <v>243</v>
      </c>
      <c r="H31" s="32">
        <v>214.1628</v>
      </c>
      <c r="I31" s="31" t="s">
        <v>244</v>
      </c>
      <c r="J31" s="31" t="s">
        <v>56</v>
      </c>
      <c r="K31" s="31"/>
      <c r="L31" s="31"/>
      <c r="M31" s="31"/>
      <c r="N31" s="43" t="s">
        <v>57</v>
      </c>
      <c r="O31" s="33" t="s">
        <v>58</v>
      </c>
      <c r="P31" s="41" t="s">
        <v>59</v>
      </c>
      <c r="Q31" s="31" t="s">
        <v>60</v>
      </c>
      <c r="R31" s="35" t="s">
        <v>245</v>
      </c>
      <c r="S31" s="36" t="s">
        <v>62</v>
      </c>
      <c r="T31" s="44" t="s">
        <v>246</v>
      </c>
      <c r="U31" s="25" t="s">
        <v>64</v>
      </c>
      <c r="V31" s="25" t="s">
        <v>57</v>
      </c>
      <c r="W31" s="44">
        <v>2141628</v>
      </c>
      <c r="X31" s="25" t="s">
        <v>65</v>
      </c>
      <c r="Y31" s="25" t="s">
        <v>66</v>
      </c>
      <c r="Z31" s="25" t="s">
        <v>58</v>
      </c>
      <c r="AA31" s="45" t="s">
        <v>67</v>
      </c>
      <c r="AB31" s="45"/>
      <c r="AC31" s="46" t="s">
        <v>68</v>
      </c>
      <c r="AD31" s="46"/>
      <c r="AE31" s="46"/>
      <c r="AF31" s="46" t="str">
        <f t="shared" si="1"/>
        <v>НЕТ</v>
      </c>
      <c r="AG31" s="46"/>
      <c r="AH31" s="46"/>
      <c r="AI31" s="31" t="s">
        <v>70</v>
      </c>
      <c r="AJ31" s="40" t="s">
        <v>71</v>
      </c>
      <c r="AK31" s="40" t="s">
        <v>71</v>
      </c>
      <c r="AL31" s="40" t="s">
        <v>71</v>
      </c>
      <c r="AM31" s="41"/>
      <c r="AN31" s="41"/>
      <c r="AO31" s="31"/>
      <c r="AP31" s="42"/>
      <c r="AQ31" s="42"/>
      <c r="AR31" s="42"/>
    </row>
    <row r="32" spans="1:44" ht="141.75" customHeight="1" x14ac:dyDescent="0.25">
      <c r="A32" s="31">
        <v>28</v>
      </c>
      <c r="B32" s="31" t="s">
        <v>50</v>
      </c>
      <c r="C32" s="31" t="s">
        <v>247</v>
      </c>
      <c r="D32" s="31" t="s">
        <v>52</v>
      </c>
      <c r="E32" s="31" t="s">
        <v>248</v>
      </c>
      <c r="F32" s="31" t="s">
        <v>50</v>
      </c>
      <c r="G32" s="31" t="s">
        <v>249</v>
      </c>
      <c r="H32" s="32">
        <v>203.6431</v>
      </c>
      <c r="I32" s="31" t="s">
        <v>250</v>
      </c>
      <c r="J32" s="31" t="s">
        <v>56</v>
      </c>
      <c r="K32" s="31"/>
      <c r="L32" s="31"/>
      <c r="M32" s="31"/>
      <c r="N32" s="43" t="s">
        <v>57</v>
      </c>
      <c r="O32" s="33" t="s">
        <v>58</v>
      </c>
      <c r="P32" s="34" t="s">
        <v>251</v>
      </c>
      <c r="Q32" s="31" t="s">
        <v>60</v>
      </c>
      <c r="R32" s="35" t="s">
        <v>252</v>
      </c>
      <c r="S32" s="36" t="s">
        <v>62</v>
      </c>
      <c r="T32" s="44" t="s">
        <v>253</v>
      </c>
      <c r="U32" s="25" t="s">
        <v>64</v>
      </c>
      <c r="V32" s="25" t="s">
        <v>57</v>
      </c>
      <c r="W32" s="44">
        <v>2036431</v>
      </c>
      <c r="X32" s="25" t="s">
        <v>65</v>
      </c>
      <c r="Y32" s="25" t="s">
        <v>66</v>
      </c>
      <c r="Z32" s="25" t="s">
        <v>58</v>
      </c>
      <c r="AA32" s="45" t="s">
        <v>194</v>
      </c>
      <c r="AB32" s="45"/>
      <c r="AC32" s="46" t="s">
        <v>118</v>
      </c>
      <c r="AD32" s="46"/>
      <c r="AE32" s="46"/>
      <c r="AF32" s="46" t="str">
        <f t="shared" si="1"/>
        <v>НЕТ</v>
      </c>
      <c r="AG32" s="46"/>
      <c r="AH32" s="46"/>
      <c r="AI32" s="31" t="s">
        <v>70</v>
      </c>
      <c r="AJ32" s="40" t="s">
        <v>71</v>
      </c>
      <c r="AK32" s="40" t="s">
        <v>71</v>
      </c>
      <c r="AL32" s="40" t="s">
        <v>71</v>
      </c>
      <c r="AM32" s="41"/>
      <c r="AN32" s="41"/>
      <c r="AO32" s="31"/>
      <c r="AP32" s="42"/>
      <c r="AQ32" s="42"/>
      <c r="AR32" s="42"/>
    </row>
    <row r="33" spans="1:44" ht="141.75" customHeight="1" x14ac:dyDescent="0.25">
      <c r="A33" s="31">
        <v>29</v>
      </c>
      <c r="B33" s="31" t="s">
        <v>50</v>
      </c>
      <c r="C33" s="31" t="s">
        <v>254</v>
      </c>
      <c r="D33" s="31" t="s">
        <v>52</v>
      </c>
      <c r="E33" s="31" t="s">
        <v>255</v>
      </c>
      <c r="F33" s="31" t="s">
        <v>50</v>
      </c>
      <c r="G33" s="31" t="s">
        <v>256</v>
      </c>
      <c r="H33" s="32">
        <v>199.24440000000001</v>
      </c>
      <c r="I33" s="31" t="s">
        <v>257</v>
      </c>
      <c r="J33" s="31" t="s">
        <v>56</v>
      </c>
      <c r="K33" s="31"/>
      <c r="L33" s="31"/>
      <c r="M33" s="31"/>
      <c r="N33" s="43" t="s">
        <v>57</v>
      </c>
      <c r="O33" s="33" t="s">
        <v>58</v>
      </c>
      <c r="P33" s="34" t="s">
        <v>88</v>
      </c>
      <c r="Q33" s="31" t="s">
        <v>60</v>
      </c>
      <c r="R33" s="35" t="s">
        <v>258</v>
      </c>
      <c r="S33" s="36" t="s">
        <v>62</v>
      </c>
      <c r="T33" s="44" t="s">
        <v>259</v>
      </c>
      <c r="U33" s="25" t="s">
        <v>64</v>
      </c>
      <c r="V33" s="25" t="s">
        <v>57</v>
      </c>
      <c r="W33" s="44">
        <v>1992444</v>
      </c>
      <c r="X33" s="25" t="s">
        <v>65</v>
      </c>
      <c r="Y33" s="25" t="s">
        <v>66</v>
      </c>
      <c r="Z33" s="25" t="s">
        <v>58</v>
      </c>
      <c r="AA33" s="45" t="s">
        <v>67</v>
      </c>
      <c r="AB33" s="45"/>
      <c r="AC33" s="46" t="s">
        <v>68</v>
      </c>
      <c r="AD33" s="46"/>
      <c r="AE33" s="46"/>
      <c r="AF33" s="46" t="str">
        <f t="shared" si="1"/>
        <v>НЕТ</v>
      </c>
      <c r="AG33" s="46"/>
      <c r="AH33" s="46"/>
      <c r="AI33" s="31" t="s">
        <v>70</v>
      </c>
      <c r="AJ33" s="40" t="s">
        <v>71</v>
      </c>
      <c r="AK33" s="40" t="s">
        <v>71</v>
      </c>
      <c r="AL33" s="40" t="s">
        <v>71</v>
      </c>
      <c r="AM33" s="41"/>
      <c r="AN33" s="41"/>
      <c r="AO33" s="31"/>
      <c r="AP33" s="42"/>
      <c r="AQ33" s="42"/>
      <c r="AR33" s="42"/>
    </row>
    <row r="34" spans="1:44" ht="141.75" customHeight="1" x14ac:dyDescent="0.25">
      <c r="A34" s="31">
        <v>30</v>
      </c>
      <c r="B34" s="31" t="s">
        <v>50</v>
      </c>
      <c r="C34" s="31" t="s">
        <v>260</v>
      </c>
      <c r="D34" s="31" t="s">
        <v>52</v>
      </c>
      <c r="E34" s="31" t="s">
        <v>261</v>
      </c>
      <c r="F34" s="31" t="s">
        <v>50</v>
      </c>
      <c r="G34" s="31" t="s">
        <v>262</v>
      </c>
      <c r="H34" s="32">
        <v>188.6311</v>
      </c>
      <c r="I34" s="31" t="s">
        <v>263</v>
      </c>
      <c r="J34" s="31" t="s">
        <v>56</v>
      </c>
      <c r="K34" s="31"/>
      <c r="L34" s="31"/>
      <c r="M34" s="31"/>
      <c r="N34" s="43" t="s">
        <v>57</v>
      </c>
      <c r="O34" s="33" t="s">
        <v>58</v>
      </c>
      <c r="P34" s="41" t="s">
        <v>59</v>
      </c>
      <c r="Q34" s="31" t="s">
        <v>60</v>
      </c>
      <c r="R34" s="35" t="s">
        <v>264</v>
      </c>
      <c r="S34" s="36" t="s">
        <v>62</v>
      </c>
      <c r="T34" s="44" t="s">
        <v>218</v>
      </c>
      <c r="U34" s="25" t="s">
        <v>64</v>
      </c>
      <c r="V34" s="25" t="s">
        <v>57</v>
      </c>
      <c r="W34" s="44">
        <v>1886311</v>
      </c>
      <c r="X34" s="25" t="s">
        <v>65</v>
      </c>
      <c r="Y34" s="25" t="s">
        <v>66</v>
      </c>
      <c r="Z34" s="25" t="s">
        <v>58</v>
      </c>
      <c r="AA34" s="45" t="s">
        <v>67</v>
      </c>
      <c r="AB34" s="45"/>
      <c r="AC34" s="46" t="s">
        <v>68</v>
      </c>
      <c r="AD34" s="46"/>
      <c r="AE34" s="46"/>
      <c r="AF34" s="46" t="str">
        <f t="shared" si="1"/>
        <v>НЕТ</v>
      </c>
      <c r="AG34" s="46"/>
      <c r="AH34" s="46"/>
      <c r="AI34" s="31" t="s">
        <v>70</v>
      </c>
      <c r="AJ34" s="40" t="s">
        <v>71</v>
      </c>
      <c r="AK34" s="40" t="s">
        <v>71</v>
      </c>
      <c r="AL34" s="40" t="s">
        <v>71</v>
      </c>
      <c r="AM34" s="41"/>
      <c r="AN34" s="41"/>
      <c r="AO34" s="31"/>
      <c r="AP34" s="42"/>
      <c r="AQ34" s="42"/>
      <c r="AR34" s="42"/>
    </row>
    <row r="35" spans="1:44" ht="86.25" customHeight="1" x14ac:dyDescent="0.25">
      <c r="A35" s="31">
        <v>31</v>
      </c>
      <c r="B35" s="31" t="s">
        <v>50</v>
      </c>
      <c r="C35" s="31" t="s">
        <v>265</v>
      </c>
      <c r="D35" s="31" t="s">
        <v>52</v>
      </c>
      <c r="E35" s="31" t="s">
        <v>196</v>
      </c>
      <c r="F35" s="31" t="s">
        <v>50</v>
      </c>
      <c r="G35" s="31" t="s">
        <v>266</v>
      </c>
      <c r="H35" s="32">
        <v>187.9109</v>
      </c>
      <c r="I35" s="31" t="s">
        <v>267</v>
      </c>
      <c r="J35" s="31" t="s">
        <v>56</v>
      </c>
      <c r="K35" s="31"/>
      <c r="L35" s="31"/>
      <c r="M35" s="31"/>
      <c r="N35" s="43" t="s">
        <v>57</v>
      </c>
      <c r="O35" s="33" t="s">
        <v>58</v>
      </c>
      <c r="P35" s="34" t="s">
        <v>200</v>
      </c>
      <c r="Q35" s="31" t="s">
        <v>60</v>
      </c>
      <c r="R35" s="35" t="s">
        <v>268</v>
      </c>
      <c r="S35" s="36" t="s">
        <v>62</v>
      </c>
      <c r="T35" s="44" t="s">
        <v>202</v>
      </c>
      <c r="U35" s="25" t="s">
        <v>64</v>
      </c>
      <c r="V35" s="25" t="s">
        <v>57</v>
      </c>
      <c r="W35" s="44">
        <v>1879109</v>
      </c>
      <c r="X35" s="25" t="s">
        <v>65</v>
      </c>
      <c r="Y35" s="25" t="s">
        <v>66</v>
      </c>
      <c r="Z35" s="25" t="s">
        <v>58</v>
      </c>
      <c r="AA35" s="45" t="s">
        <v>194</v>
      </c>
      <c r="AB35" s="45"/>
      <c r="AC35" s="46" t="s">
        <v>118</v>
      </c>
      <c r="AD35" s="46"/>
      <c r="AE35" s="46"/>
      <c r="AF35" s="46" t="str">
        <f t="shared" si="1"/>
        <v>НЕТ</v>
      </c>
      <c r="AG35" s="46"/>
      <c r="AH35" s="46"/>
      <c r="AI35" s="31" t="s">
        <v>70</v>
      </c>
      <c r="AJ35" s="40" t="s">
        <v>71</v>
      </c>
      <c r="AK35" s="40" t="s">
        <v>71</v>
      </c>
      <c r="AL35" s="40" t="s">
        <v>71</v>
      </c>
      <c r="AM35" s="41"/>
      <c r="AN35" s="41"/>
      <c r="AO35" s="31"/>
      <c r="AP35" s="42"/>
      <c r="AQ35" s="42"/>
      <c r="AR35" s="42"/>
    </row>
    <row r="36" spans="1:44" ht="86.25" customHeight="1" x14ac:dyDescent="0.25">
      <c r="A36" s="31">
        <v>32</v>
      </c>
      <c r="B36" s="31" t="s">
        <v>50</v>
      </c>
      <c r="C36" s="31" t="s">
        <v>269</v>
      </c>
      <c r="D36" s="31" t="s">
        <v>52</v>
      </c>
      <c r="E36" s="31" t="s">
        <v>188</v>
      </c>
      <c r="F36" s="31" t="s">
        <v>50</v>
      </c>
      <c r="G36" s="31" t="s">
        <v>270</v>
      </c>
      <c r="H36" s="32">
        <v>167.0069</v>
      </c>
      <c r="I36" s="31" t="s">
        <v>271</v>
      </c>
      <c r="J36" s="31" t="s">
        <v>56</v>
      </c>
      <c r="K36" s="31"/>
      <c r="L36" s="31"/>
      <c r="M36" s="31"/>
      <c r="N36" s="43" t="s">
        <v>57</v>
      </c>
      <c r="O36" s="33" t="s">
        <v>58</v>
      </c>
      <c r="P36" s="41" t="s">
        <v>59</v>
      </c>
      <c r="Q36" s="31" t="s">
        <v>60</v>
      </c>
      <c r="R36" s="35" t="s">
        <v>272</v>
      </c>
      <c r="S36" s="36" t="s">
        <v>62</v>
      </c>
      <c r="T36" s="44" t="s">
        <v>102</v>
      </c>
      <c r="U36" s="25" t="s">
        <v>64</v>
      </c>
      <c r="V36" s="25" t="s">
        <v>57</v>
      </c>
      <c r="W36" s="44">
        <v>1670069</v>
      </c>
      <c r="X36" s="25" t="s">
        <v>65</v>
      </c>
      <c r="Y36" s="25" t="s">
        <v>66</v>
      </c>
      <c r="Z36" s="25" t="s">
        <v>58</v>
      </c>
      <c r="AA36" s="45" t="s">
        <v>67</v>
      </c>
      <c r="AB36" s="45"/>
      <c r="AC36" s="46" t="s">
        <v>68</v>
      </c>
      <c r="AD36" s="46"/>
      <c r="AE36" s="46"/>
      <c r="AF36" s="46" t="str">
        <f t="shared" si="1"/>
        <v>НЕТ</v>
      </c>
      <c r="AG36" s="46"/>
      <c r="AH36" s="46"/>
      <c r="AI36" s="31" t="s">
        <v>70</v>
      </c>
      <c r="AJ36" s="40" t="s">
        <v>71</v>
      </c>
      <c r="AK36" s="40" t="s">
        <v>71</v>
      </c>
      <c r="AL36" s="40" t="s">
        <v>71</v>
      </c>
      <c r="AM36" s="41"/>
      <c r="AN36" s="41"/>
      <c r="AO36" s="31"/>
      <c r="AP36" s="42"/>
      <c r="AQ36" s="42"/>
      <c r="AR36" s="42"/>
    </row>
    <row r="37" spans="1:44" ht="86.25" customHeight="1" x14ac:dyDescent="0.25">
      <c r="A37" s="31">
        <v>33</v>
      </c>
      <c r="B37" s="31" t="s">
        <v>50</v>
      </c>
      <c r="C37" s="31" t="s">
        <v>273</v>
      </c>
      <c r="D37" s="31" t="s">
        <v>52</v>
      </c>
      <c r="E37" s="31" t="s">
        <v>274</v>
      </c>
      <c r="F37" s="31" t="s">
        <v>50</v>
      </c>
      <c r="G37" s="31" t="s">
        <v>275</v>
      </c>
      <c r="H37" s="32">
        <v>164.2449</v>
      </c>
      <c r="I37" s="31" t="s">
        <v>276</v>
      </c>
      <c r="J37" s="31" t="s">
        <v>56</v>
      </c>
      <c r="K37" s="53"/>
      <c r="L37" s="53"/>
      <c r="M37" s="53"/>
      <c r="N37" s="54" t="s">
        <v>57</v>
      </c>
      <c r="O37" s="33" t="s">
        <v>58</v>
      </c>
      <c r="P37" s="34" t="s">
        <v>59</v>
      </c>
      <c r="Q37" s="31" t="s">
        <v>60</v>
      </c>
      <c r="R37" s="35" t="s">
        <v>277</v>
      </c>
      <c r="S37" s="36" t="s">
        <v>62</v>
      </c>
      <c r="T37" s="44" t="s">
        <v>278</v>
      </c>
      <c r="U37" s="25" t="s">
        <v>64</v>
      </c>
      <c r="V37" s="25" t="s">
        <v>57</v>
      </c>
      <c r="W37" s="44">
        <v>1642449</v>
      </c>
      <c r="X37" s="25" t="s">
        <v>65</v>
      </c>
      <c r="Y37" s="25" t="s">
        <v>66</v>
      </c>
      <c r="Z37" s="25" t="s">
        <v>58</v>
      </c>
      <c r="AA37" s="45" t="s">
        <v>67</v>
      </c>
      <c r="AB37" s="45"/>
      <c r="AC37" s="46" t="s">
        <v>68</v>
      </c>
      <c r="AD37" s="46"/>
      <c r="AE37" s="46"/>
      <c r="AF37" s="46" t="str">
        <f t="shared" si="1"/>
        <v>НЕТ</v>
      </c>
      <c r="AG37" s="46"/>
      <c r="AH37" s="46"/>
      <c r="AI37" s="31" t="s">
        <v>70</v>
      </c>
      <c r="AJ37" s="40" t="s">
        <v>71</v>
      </c>
      <c r="AK37" s="40" t="s">
        <v>71</v>
      </c>
      <c r="AL37" s="40" t="s">
        <v>71</v>
      </c>
      <c r="AM37" s="41"/>
      <c r="AN37" s="41"/>
      <c r="AO37" s="31"/>
      <c r="AP37" s="42"/>
      <c r="AQ37" s="42"/>
      <c r="AR37" s="42"/>
    </row>
    <row r="38" spans="1:44" ht="86.25" customHeight="1" x14ac:dyDescent="0.25">
      <c r="A38" s="31">
        <v>34</v>
      </c>
      <c r="B38" s="31" t="s">
        <v>50</v>
      </c>
      <c r="C38" s="31" t="s">
        <v>279</v>
      </c>
      <c r="D38" s="31" t="s">
        <v>52</v>
      </c>
      <c r="E38" s="31" t="s">
        <v>280</v>
      </c>
      <c r="F38" s="31" t="s">
        <v>50</v>
      </c>
      <c r="G38" s="31" t="s">
        <v>281</v>
      </c>
      <c r="H38" s="32">
        <v>144.30179999999999</v>
      </c>
      <c r="I38" s="31" t="s">
        <v>282</v>
      </c>
      <c r="J38" s="47" t="s">
        <v>56</v>
      </c>
      <c r="K38" s="47"/>
      <c r="L38" s="47"/>
      <c r="M38" s="47"/>
      <c r="N38" s="43" t="s">
        <v>57</v>
      </c>
      <c r="O38" s="33" t="s">
        <v>58</v>
      </c>
      <c r="P38" s="34" t="s">
        <v>59</v>
      </c>
      <c r="Q38" s="31" t="s">
        <v>60</v>
      </c>
      <c r="R38" s="35" t="s">
        <v>283</v>
      </c>
      <c r="S38" s="36" t="s">
        <v>62</v>
      </c>
      <c r="T38" s="44" t="s">
        <v>240</v>
      </c>
      <c r="U38" s="25" t="s">
        <v>64</v>
      </c>
      <c r="V38" s="25" t="s">
        <v>57</v>
      </c>
      <c r="W38" s="44">
        <v>1443018</v>
      </c>
      <c r="X38" s="25" t="s">
        <v>65</v>
      </c>
      <c r="Y38" s="25" t="s">
        <v>66</v>
      </c>
      <c r="Z38" s="25" t="s">
        <v>58</v>
      </c>
      <c r="AA38" s="45" t="s">
        <v>67</v>
      </c>
      <c r="AB38" s="45"/>
      <c r="AC38" s="46" t="s">
        <v>68</v>
      </c>
      <c r="AD38" s="46"/>
      <c r="AE38" s="46"/>
      <c r="AF38" s="46" t="str">
        <f t="shared" si="1"/>
        <v>НЕТ</v>
      </c>
      <c r="AG38" s="46"/>
      <c r="AH38" s="46"/>
      <c r="AI38" s="31" t="s">
        <v>70</v>
      </c>
      <c r="AJ38" s="40" t="s">
        <v>71</v>
      </c>
      <c r="AK38" s="40" t="s">
        <v>71</v>
      </c>
      <c r="AL38" s="40" t="s">
        <v>71</v>
      </c>
      <c r="AM38" s="41"/>
      <c r="AN38" s="41"/>
      <c r="AO38" s="31"/>
      <c r="AP38" s="42"/>
      <c r="AQ38" s="42"/>
      <c r="AR38" s="42"/>
    </row>
    <row r="39" spans="1:44" ht="123" customHeight="1" x14ac:dyDescent="0.25">
      <c r="A39" s="31">
        <v>35</v>
      </c>
      <c r="B39" s="31" t="s">
        <v>50</v>
      </c>
      <c r="C39" s="31" t="s">
        <v>284</v>
      </c>
      <c r="D39" s="31" t="s">
        <v>52</v>
      </c>
      <c r="E39" s="31" t="s">
        <v>285</v>
      </c>
      <c r="F39" s="31" t="s">
        <v>50</v>
      </c>
      <c r="G39" s="31" t="s">
        <v>286</v>
      </c>
      <c r="H39" s="32">
        <v>109.35039999999999</v>
      </c>
      <c r="I39" s="31" t="s">
        <v>287</v>
      </c>
      <c r="J39" s="31" t="s">
        <v>56</v>
      </c>
      <c r="K39" s="18"/>
      <c r="L39" s="18"/>
      <c r="M39" s="18"/>
      <c r="N39" s="21" t="s">
        <v>57</v>
      </c>
      <c r="O39" s="33" t="s">
        <v>58</v>
      </c>
      <c r="P39" s="34" t="s">
        <v>288</v>
      </c>
      <c r="Q39" s="34" t="s">
        <v>289</v>
      </c>
      <c r="R39" s="35" t="s">
        <v>290</v>
      </c>
      <c r="S39" s="36" t="s">
        <v>62</v>
      </c>
      <c r="T39" s="36" t="s">
        <v>291</v>
      </c>
      <c r="U39" s="25" t="s">
        <v>64</v>
      </c>
      <c r="V39" s="25" t="s">
        <v>57</v>
      </c>
      <c r="W39" s="36">
        <v>1093504</v>
      </c>
      <c r="X39" s="36" t="s">
        <v>81</v>
      </c>
      <c r="Y39" s="36" t="s">
        <v>292</v>
      </c>
      <c r="Z39" s="25" t="s">
        <v>58</v>
      </c>
      <c r="AA39" s="37"/>
      <c r="AB39" s="37"/>
      <c r="AC39" s="38" t="s">
        <v>83</v>
      </c>
      <c r="AD39" s="38"/>
      <c r="AE39" s="38"/>
      <c r="AF39" s="50" t="s">
        <v>293</v>
      </c>
      <c r="AG39" s="38"/>
      <c r="AH39" s="38"/>
      <c r="AI39" s="31" t="s">
        <v>70</v>
      </c>
      <c r="AJ39" s="40" t="s">
        <v>71</v>
      </c>
      <c r="AK39" s="40" t="s">
        <v>71</v>
      </c>
      <c r="AL39" s="40" t="s">
        <v>71</v>
      </c>
      <c r="AM39" s="41"/>
      <c r="AN39" s="41"/>
      <c r="AO39" s="34"/>
      <c r="AP39" s="42"/>
      <c r="AQ39" s="42"/>
      <c r="AR39" s="42"/>
    </row>
    <row r="40" spans="1:44" ht="86.25" customHeight="1" x14ac:dyDescent="0.25">
      <c r="A40" s="31">
        <v>36</v>
      </c>
      <c r="B40" s="31" t="s">
        <v>50</v>
      </c>
      <c r="C40" s="31" t="s">
        <v>294</v>
      </c>
      <c r="D40" s="31" t="s">
        <v>52</v>
      </c>
      <c r="E40" s="31" t="s">
        <v>126</v>
      </c>
      <c r="F40" s="31" t="s">
        <v>50</v>
      </c>
      <c r="G40" s="31" t="s">
        <v>295</v>
      </c>
      <c r="H40" s="32">
        <v>86.604900000000001</v>
      </c>
      <c r="I40" s="31" t="s">
        <v>296</v>
      </c>
      <c r="J40" s="31" t="s">
        <v>56</v>
      </c>
      <c r="K40" s="31"/>
      <c r="L40" s="31"/>
      <c r="M40" s="31"/>
      <c r="N40" s="43" t="s">
        <v>57</v>
      </c>
      <c r="O40" s="33" t="s">
        <v>58</v>
      </c>
      <c r="P40" s="34" t="s">
        <v>59</v>
      </c>
      <c r="Q40" s="31" t="s">
        <v>60</v>
      </c>
      <c r="R40" s="35" t="s">
        <v>297</v>
      </c>
      <c r="S40" s="36" t="s">
        <v>62</v>
      </c>
      <c r="T40" s="44" t="s">
        <v>130</v>
      </c>
      <c r="U40" s="25" t="s">
        <v>64</v>
      </c>
      <c r="V40" s="25" t="s">
        <v>57</v>
      </c>
      <c r="W40" s="44">
        <v>866049</v>
      </c>
      <c r="X40" s="25" t="s">
        <v>65</v>
      </c>
      <c r="Y40" s="25" t="s">
        <v>66</v>
      </c>
      <c r="Z40" s="25" t="s">
        <v>58</v>
      </c>
      <c r="AA40" s="45" t="s">
        <v>67</v>
      </c>
      <c r="AB40" s="45"/>
      <c r="AC40" s="46" t="s">
        <v>68</v>
      </c>
      <c r="AD40" s="46"/>
      <c r="AE40" s="46"/>
      <c r="AF40" s="46" t="str">
        <f>$AF$27</f>
        <v>НЕТ</v>
      </c>
      <c r="AG40" s="46"/>
      <c r="AH40" s="46"/>
      <c r="AI40" s="31" t="s">
        <v>70</v>
      </c>
      <c r="AJ40" s="40" t="s">
        <v>71</v>
      </c>
      <c r="AK40" s="40" t="s">
        <v>71</v>
      </c>
      <c r="AL40" s="40" t="s">
        <v>71</v>
      </c>
      <c r="AM40" s="41"/>
      <c r="AN40" s="41"/>
      <c r="AO40" s="31"/>
      <c r="AP40" s="42"/>
      <c r="AQ40" s="42"/>
      <c r="AR40" s="42"/>
    </row>
    <row r="41" spans="1:44" ht="86.25" customHeight="1" x14ac:dyDescent="0.25">
      <c r="A41" s="31">
        <v>37</v>
      </c>
      <c r="B41" s="31" t="s">
        <v>50</v>
      </c>
      <c r="C41" s="31" t="s">
        <v>298</v>
      </c>
      <c r="D41" s="31" t="s">
        <v>52</v>
      </c>
      <c r="E41" s="31" t="s">
        <v>299</v>
      </c>
      <c r="F41" s="31" t="s">
        <v>50</v>
      </c>
      <c r="G41" s="31" t="s">
        <v>300</v>
      </c>
      <c r="H41" s="32">
        <v>84.343299999999999</v>
      </c>
      <c r="I41" s="31" t="s">
        <v>301</v>
      </c>
      <c r="J41" s="31" t="s">
        <v>56</v>
      </c>
      <c r="K41" s="53"/>
      <c r="L41" s="53"/>
      <c r="M41" s="53"/>
      <c r="N41" s="54" t="s">
        <v>57</v>
      </c>
      <c r="O41" s="33" t="s">
        <v>58</v>
      </c>
      <c r="P41" s="34" t="s">
        <v>59</v>
      </c>
      <c r="Q41" s="31" t="s">
        <v>60</v>
      </c>
      <c r="R41" s="35" t="s">
        <v>302</v>
      </c>
      <c r="S41" s="36" t="s">
        <v>62</v>
      </c>
      <c r="T41" s="44" t="s">
        <v>108</v>
      </c>
      <c r="U41" s="25" t="s">
        <v>64</v>
      </c>
      <c r="V41" s="25" t="s">
        <v>57</v>
      </c>
      <c r="W41" s="44">
        <v>843433</v>
      </c>
      <c r="X41" s="25" t="s">
        <v>65</v>
      </c>
      <c r="Y41" s="25" t="s">
        <v>66</v>
      </c>
      <c r="Z41" s="25" t="s">
        <v>58</v>
      </c>
      <c r="AA41" s="45" t="s">
        <v>67</v>
      </c>
      <c r="AB41" s="45"/>
      <c r="AC41" s="46" t="s">
        <v>68</v>
      </c>
      <c r="AD41" s="46"/>
      <c r="AE41" s="46"/>
      <c r="AF41" s="46" t="str">
        <f>$AF$27</f>
        <v>НЕТ</v>
      </c>
      <c r="AG41" s="46"/>
      <c r="AH41" s="46"/>
      <c r="AI41" s="31" t="s">
        <v>70</v>
      </c>
      <c r="AJ41" s="40" t="s">
        <v>71</v>
      </c>
      <c r="AK41" s="40" t="s">
        <v>71</v>
      </c>
      <c r="AL41" s="40" t="s">
        <v>71</v>
      </c>
      <c r="AM41" s="41"/>
      <c r="AN41" s="41"/>
      <c r="AO41" s="31"/>
      <c r="AP41" s="42"/>
      <c r="AQ41" s="42"/>
      <c r="AR41" s="42"/>
    </row>
    <row r="42" spans="1:44" ht="106.5" customHeight="1" x14ac:dyDescent="0.25">
      <c r="A42" s="31">
        <v>38</v>
      </c>
      <c r="B42" s="31" t="s">
        <v>50</v>
      </c>
      <c r="C42" s="31" t="s">
        <v>303</v>
      </c>
      <c r="D42" s="31" t="s">
        <v>52</v>
      </c>
      <c r="E42" s="31" t="s">
        <v>162</v>
      </c>
      <c r="F42" s="31" t="s">
        <v>50</v>
      </c>
      <c r="G42" s="31" t="s">
        <v>304</v>
      </c>
      <c r="H42" s="32">
        <v>76.999899999999997</v>
      </c>
      <c r="I42" s="31" t="s">
        <v>305</v>
      </c>
      <c r="J42" s="47" t="s">
        <v>56</v>
      </c>
      <c r="K42" s="47"/>
      <c r="L42" s="47"/>
      <c r="M42" s="47"/>
      <c r="N42" s="43" t="s">
        <v>57</v>
      </c>
      <c r="O42" s="33" t="s">
        <v>58</v>
      </c>
      <c r="P42" s="34" t="s">
        <v>59</v>
      </c>
      <c r="Q42" s="31" t="s">
        <v>60</v>
      </c>
      <c r="R42" s="35" t="s">
        <v>306</v>
      </c>
      <c r="S42" s="36" t="s">
        <v>62</v>
      </c>
      <c r="T42" s="44" t="s">
        <v>166</v>
      </c>
      <c r="U42" s="25" t="s">
        <v>64</v>
      </c>
      <c r="V42" s="25" t="s">
        <v>57</v>
      </c>
      <c r="W42" s="44">
        <v>769999</v>
      </c>
      <c r="X42" s="25" t="s">
        <v>65</v>
      </c>
      <c r="Y42" s="25" t="s">
        <v>66</v>
      </c>
      <c r="Z42" s="25" t="s">
        <v>58</v>
      </c>
      <c r="AA42" s="45" t="s">
        <v>67</v>
      </c>
      <c r="AB42" s="45"/>
      <c r="AC42" s="46" t="s">
        <v>68</v>
      </c>
      <c r="AD42" s="46"/>
      <c r="AE42" s="46"/>
      <c r="AF42" s="46" t="str">
        <f>$AF$27</f>
        <v>НЕТ</v>
      </c>
      <c r="AG42" s="46"/>
      <c r="AH42" s="46"/>
      <c r="AI42" s="31" t="s">
        <v>70</v>
      </c>
      <c r="AJ42" s="40" t="s">
        <v>71</v>
      </c>
      <c r="AK42" s="40" t="s">
        <v>71</v>
      </c>
      <c r="AL42" s="40" t="s">
        <v>71</v>
      </c>
      <c r="AM42" s="41"/>
      <c r="AN42" s="41"/>
      <c r="AO42" s="31"/>
      <c r="AP42" s="42"/>
      <c r="AQ42" s="42"/>
      <c r="AR42" s="42"/>
    </row>
    <row r="43" spans="1:44" ht="187.5" customHeight="1" x14ac:dyDescent="0.25">
      <c r="A43" s="31">
        <v>39</v>
      </c>
      <c r="B43" s="31" t="s">
        <v>50</v>
      </c>
      <c r="C43" s="31" t="s">
        <v>307</v>
      </c>
      <c r="D43" s="31" t="s">
        <v>52</v>
      </c>
      <c r="E43" s="31" t="s">
        <v>308</v>
      </c>
      <c r="F43" s="31" t="s">
        <v>50</v>
      </c>
      <c r="G43" s="31" t="s">
        <v>309</v>
      </c>
      <c r="H43" s="32">
        <v>63.657699999999998</v>
      </c>
      <c r="I43" s="31" t="s">
        <v>310</v>
      </c>
      <c r="J43" s="31" t="s">
        <v>56</v>
      </c>
      <c r="K43" s="18"/>
      <c r="L43" s="18"/>
      <c r="M43" s="18"/>
      <c r="N43" s="21" t="s">
        <v>57</v>
      </c>
      <c r="O43" s="33" t="s">
        <v>58</v>
      </c>
      <c r="P43" s="34" t="s">
        <v>311</v>
      </c>
      <c r="Q43" s="34" t="s">
        <v>312</v>
      </c>
      <c r="R43" s="55" t="s">
        <v>313</v>
      </c>
      <c r="S43" s="36" t="s">
        <v>62</v>
      </c>
      <c r="T43" s="36" t="s">
        <v>218</v>
      </c>
      <c r="U43" s="25" t="s">
        <v>64</v>
      </c>
      <c r="V43" s="25" t="s">
        <v>57</v>
      </c>
      <c r="W43" s="36">
        <v>636577</v>
      </c>
      <c r="X43" s="25" t="s">
        <v>65</v>
      </c>
      <c r="Y43" s="36" t="s">
        <v>314</v>
      </c>
      <c r="Z43" s="25" t="s">
        <v>58</v>
      </c>
      <c r="AA43" s="37" t="s">
        <v>67</v>
      </c>
      <c r="AB43" s="37"/>
      <c r="AC43" s="38" t="s">
        <v>83</v>
      </c>
      <c r="AD43" s="38"/>
      <c r="AE43" s="38"/>
      <c r="AF43" s="50" t="str">
        <f>[1]сортировка!$I$908</f>
        <v>от 19.02.2019 г. № ма-05/1121</v>
      </c>
      <c r="AG43" s="38"/>
      <c r="AH43" s="38"/>
      <c r="AI43" s="31" t="s">
        <v>70</v>
      </c>
      <c r="AJ43" s="40" t="s">
        <v>71</v>
      </c>
      <c r="AK43" s="40" t="s">
        <v>71</v>
      </c>
      <c r="AL43" s="40" t="s">
        <v>71</v>
      </c>
      <c r="AM43" s="41"/>
      <c r="AN43" s="41"/>
      <c r="AO43" s="34"/>
      <c r="AP43" s="42"/>
      <c r="AQ43" s="42"/>
      <c r="AR43" s="42"/>
    </row>
    <row r="44" spans="1:44" ht="63" x14ac:dyDescent="0.25">
      <c r="A44" s="31">
        <v>40</v>
      </c>
      <c r="B44" s="31" t="s">
        <v>50</v>
      </c>
      <c r="C44" s="31" t="s">
        <v>315</v>
      </c>
      <c r="D44" s="31" t="s">
        <v>316</v>
      </c>
      <c r="E44" s="31" t="s">
        <v>317</v>
      </c>
      <c r="F44" s="31" t="s">
        <v>50</v>
      </c>
      <c r="G44" s="31" t="s">
        <v>318</v>
      </c>
      <c r="H44" s="32">
        <v>0.52470000000000006</v>
      </c>
      <c r="I44" s="31" t="s">
        <v>319</v>
      </c>
      <c r="J44" s="31" t="s">
        <v>320</v>
      </c>
      <c r="K44" s="31" t="s">
        <v>321</v>
      </c>
      <c r="L44" s="31"/>
      <c r="M44" s="31"/>
      <c r="N44" s="43" t="s">
        <v>322</v>
      </c>
      <c r="O44" s="33" t="s">
        <v>58</v>
      </c>
      <c r="P44" s="34" t="s">
        <v>59</v>
      </c>
      <c r="Q44" s="56" t="s">
        <v>323</v>
      </c>
      <c r="R44" s="57"/>
      <c r="S44" s="36" t="s">
        <v>62</v>
      </c>
      <c r="T44" s="58" t="s">
        <v>324</v>
      </c>
      <c r="U44" s="58" t="s">
        <v>325</v>
      </c>
      <c r="V44" s="58" t="s">
        <v>322</v>
      </c>
      <c r="W44" s="58" t="s">
        <v>326</v>
      </c>
      <c r="X44" s="58" t="s">
        <v>327</v>
      </c>
      <c r="Y44" s="58" t="s">
        <v>327</v>
      </c>
      <c r="Z44" s="58" t="s">
        <v>58</v>
      </c>
      <c r="AA44" s="37" t="s">
        <v>67</v>
      </c>
      <c r="AB44" s="37"/>
      <c r="AC44" s="38" t="s">
        <v>328</v>
      </c>
      <c r="AD44" s="38"/>
      <c r="AE44" s="38"/>
      <c r="AF44" s="50" t="str">
        <f>$AF$27</f>
        <v>НЕТ</v>
      </c>
      <c r="AG44" s="38"/>
      <c r="AH44" s="38"/>
      <c r="AI44" s="34"/>
      <c r="AJ44" s="41"/>
      <c r="AK44" s="41"/>
      <c r="AL44" s="41"/>
      <c r="AM44" s="41"/>
      <c r="AN44" s="41"/>
      <c r="AO44" s="34"/>
      <c r="AP44" s="42"/>
      <c r="AQ44" s="42"/>
      <c r="AR44" s="42"/>
    </row>
    <row r="45" spans="1:44" ht="109.5" customHeight="1" x14ac:dyDescent="0.25">
      <c r="A45" s="31">
        <v>41</v>
      </c>
      <c r="B45" s="31" t="s">
        <v>50</v>
      </c>
      <c r="C45" s="31" t="s">
        <v>329</v>
      </c>
      <c r="D45" s="31" t="s">
        <v>316</v>
      </c>
      <c r="E45" s="31" t="s">
        <v>317</v>
      </c>
      <c r="F45" s="31" t="s">
        <v>50</v>
      </c>
      <c r="G45" s="31" t="s">
        <v>318</v>
      </c>
      <c r="H45" s="32">
        <v>13.194900000000001</v>
      </c>
      <c r="I45" s="31" t="s">
        <v>330</v>
      </c>
      <c r="J45" s="31" t="s">
        <v>331</v>
      </c>
      <c r="K45" s="31" t="s">
        <v>321</v>
      </c>
      <c r="L45" s="31"/>
      <c r="M45" s="31"/>
      <c r="N45" s="43" t="s">
        <v>322</v>
      </c>
      <c r="O45" s="33" t="s">
        <v>58</v>
      </c>
      <c r="P45" s="34" t="s">
        <v>59</v>
      </c>
      <c r="Q45" s="56" t="s">
        <v>332</v>
      </c>
      <c r="R45" s="57"/>
      <c r="S45" s="36" t="s">
        <v>62</v>
      </c>
      <c r="T45" s="58" t="s">
        <v>333</v>
      </c>
      <c r="U45" s="58" t="s">
        <v>331</v>
      </c>
      <c r="V45" s="58" t="s">
        <v>322</v>
      </c>
      <c r="W45" s="58" t="s">
        <v>334</v>
      </c>
      <c r="X45" s="58" t="s">
        <v>327</v>
      </c>
      <c r="Y45" s="58" t="s">
        <v>327</v>
      </c>
      <c r="Z45" s="58" t="s">
        <v>58</v>
      </c>
      <c r="AA45" s="37" t="s">
        <v>67</v>
      </c>
      <c r="AB45" s="37"/>
      <c r="AC45" s="38" t="s">
        <v>328</v>
      </c>
      <c r="AD45" s="38"/>
      <c r="AE45" s="38"/>
      <c r="AF45" s="50" t="str">
        <f>$AF$27</f>
        <v>НЕТ</v>
      </c>
      <c r="AG45" s="38"/>
      <c r="AH45" s="38"/>
      <c r="AI45" s="34"/>
      <c r="AJ45" s="41"/>
      <c r="AK45" s="41"/>
      <c r="AL45" s="41"/>
      <c r="AM45" s="41"/>
      <c r="AN45" s="41"/>
      <c r="AO45" s="34"/>
      <c r="AP45" s="42"/>
      <c r="AQ45" s="42"/>
      <c r="AR45" s="42"/>
    </row>
    <row r="46" spans="1:44" x14ac:dyDescent="0.25">
      <c r="H46" s="60">
        <f>SUM(H5:H45)</f>
        <v>21753.209099999993</v>
      </c>
    </row>
  </sheetData>
  <sheetProtection password="CC69" sheet="1" formatCells="0" formatColumns="0" formatRows="0" insertColumns="0" insertRows="0" sort="0" autoFilter="0"/>
  <protectedRanges>
    <protectedRange algorithmName="SHA-512" hashValue="i3ATEErmf4sn07qhCHBqTdwEI68Yo56gHLwiKqm2Lj4guWpBk24CPygSbkYEDU/AOZPIXcoVjkLo4fcs0apAPQ==" saltValue="xSduxDJ//MXQX8IiNpx3sw==" spinCount="100000" sqref="R1:R1048576" name="Диапазон11"/>
    <protectedRange algorithmName="SHA-512" hashValue="Y5e0gD1HDHjkx07omgoWC2X3MYqnDXWEKVv3seY6fpb2r/RPA0l5zGKt0gMlsciQ3PpHs2qFi5TLueeokVPaYw==" saltValue="9xI1sQE/U31jn6X5CrHV8A==" spinCount="100000" sqref="AF1:AF1048576" name="Марианна"/>
    <protectedRange algorithmName="SHA-512" hashValue="ORWLtdMXQ1japG+wpqe42IMJePTj7YzxROj1tYLCnCWemiVallL3m3fcgcGHx4aAUK9Ql19XJHMi+k0m5w3O0A==" saltValue="IyhidyCSStEECF6UhruSXg==" spinCount="100000" sqref="AI1:AN1048576" name="Алимурад"/>
    <protectedRange algorithmName="SHA-512" hashValue="AnzBfgakOm+xHrkWjJw9fO2QBM0aUKBMtpdHd5EoB/i52+KOgAuU+ilD1v2D+j1+eFYq0CbDf3owmvVF8Wx7bg==" saltValue="mBW+Jc8gBsdcErnHS3FOTw==" spinCount="100000" sqref="AP1:AR1048576 N1:Q1048576 S1:Z1048576 R1:R3 R5:R1048576" name="Хадижат"/>
    <protectedRange algorithmName="SHA-512" hashValue="dVJSnm72foCsss2KVReyEUGXe2fF58h1K3h8mNSzzBblfaQ25xcq2oyuoACBdM9PFmeFl4L0QzfNfkN8T/urzg==" saltValue="G9xyofArLOl4Gcx4QnN32g==" spinCount="100000" sqref="K1:M1048576 AC1:AC1048576 AE1:AE1048576" name="Заур"/>
    <protectedRange sqref="A1:A1048576 AB1:AB1048576" name="Диапазон1"/>
    <protectedRange algorithmName="SHA-512" hashValue="Sa3jrRQpZ5+LdMMTDw+aBwIgNQRpO7O0DYLQ0rzXhz8tM3st5nQyUTcJWO72FSZLEIqKTG7YiVEFuWYcF/NEuw==" saltValue="mf2dTyqDU5YMieqIgfMSkg==" spinCount="100000" sqref="B1:J1048576" name="Калимат"/>
    <protectedRange algorithmName="SHA-512" hashValue="LefglwXG37OFWgmKq2BwPMU0FDCUK4Bsn6ExP0IamIaKcnlRZoPjYry5fQGdZOLzSgBBqs4H1PDaopN3OF2JhA==" saltValue="EaJTT8DsCpO6dNnslLZwYg==" spinCount="100000" sqref="N1:Q1048576 S1:AA1048576 R1:R3 R5:R1048576" name="Гаджимагомед"/>
    <protectedRange algorithmName="SHA-512" hashValue="npeZOA8DrVOi/byKn5FJ+/Qj7u0vJ/OKlsBVIPDI8P/0HQc93K3CrmnFdqZ+EkGGpybrB5n3sIKGebpKf0iYGg==" saltValue="K9RpkB3vyW391g5MxFTUCg==" spinCount="100000" sqref="AD1:AE1048576 AH1:AH1048576" name="Диана"/>
    <protectedRange algorithmName="SHA-512" hashValue="Ag1avZWa3ckL+RtzZTfpbbKEi7z1QQlZKK0Cf/HMqG9fiB5z9eyiKc4nw2Ric3pvf+fRb4Ma6MhkpBS0iGJDfQ==" saltValue="KRvGgG2BRdYNPltLF/Fzjg==" spinCount="100000" sqref="AO1:AO1048576" name="Хабиб"/>
    <protectedRange algorithmName="SHA-512" hashValue="hpTsjn6wSeAtSqRfLfPbfI8oA76C0L6BF9ZxAEAnY2LmS/YelFSfDTtL6cuwJlIXxsr47bmVj9bxYcSGl5xX/Q==" saltValue="ga1D11Y0ysvG6XiIddIPuw==" spinCount="100000" sqref="AG1:AG1048576" name="Азизова"/>
  </protectedRanges>
  <mergeCells count="19">
    <mergeCell ref="AP3:AR3"/>
    <mergeCell ref="AD3:AD4"/>
    <mergeCell ref="AE3:AE4"/>
    <mergeCell ref="AF3:AF4"/>
    <mergeCell ref="AG3:AG4"/>
    <mergeCell ref="AH3:AH4"/>
    <mergeCell ref="AI3:AN3"/>
    <mergeCell ref="M3:M4"/>
    <mergeCell ref="N3:Q3"/>
    <mergeCell ref="R3:R4"/>
    <mergeCell ref="AA3:AA4"/>
    <mergeCell ref="AB3:AB4"/>
    <mergeCell ref="AC3:AC4"/>
    <mergeCell ref="A1:J1"/>
    <mergeCell ref="A2:J2"/>
    <mergeCell ref="A3:A4"/>
    <mergeCell ref="B3:J3"/>
    <mergeCell ref="K3:K4"/>
    <mergeCell ref="L3:L4"/>
  </mergeCells>
  <conditionalFormatting sqref="K1:M1048576">
    <cfRule type="cellIs" dxfId="17" priority="18" operator="equal">
      <formula>"ДОРОГА"</formula>
    </cfRule>
  </conditionalFormatting>
  <conditionalFormatting sqref="AA3:AH4">
    <cfRule type="cellIs" dxfId="16" priority="17" operator="equal">
      <formula>"ДОРОГА"</formula>
    </cfRule>
  </conditionalFormatting>
  <conditionalFormatting sqref="AA3:AH4">
    <cfRule type="cellIs" dxfId="15" priority="16" operator="equal">
      <formula>"ДОРОГА"</formula>
    </cfRule>
  </conditionalFormatting>
  <conditionalFormatting sqref="O1:O1048576">
    <cfRule type="cellIs" dxfId="14" priority="15" operator="equal">
      <formula>"Нет границ"</formula>
    </cfRule>
  </conditionalFormatting>
  <conditionalFormatting sqref="P1:P1048576">
    <cfRule type="cellIs" dxfId="13" priority="14" operator="equal">
      <formula>"Нет арендатора"</formula>
    </cfRule>
  </conditionalFormatting>
  <conditionalFormatting sqref="Q1:Z2 Q5:Z1048576 S4:Z4 R3:Z3 Q3:Q4">
    <cfRule type="containsText" dxfId="12" priority="12" operator="containsText" text="Правообладателем указано Минимущество РД.">
      <formula>NOT(ISERROR(SEARCH("Правообладателем указано Минимущество РД.",Q1)))</formula>
    </cfRule>
    <cfRule type="containsText" dxfId="11" priority="13" operator="containsText" text="Правообладателем указано Минимущества РД. ">
      <formula>NOT(ISERROR(SEARCH("Правообладателем указано Минимущества РД. ",Q1)))</formula>
    </cfRule>
  </conditionalFormatting>
  <conditionalFormatting sqref="AB3:AH3">
    <cfRule type="cellIs" dxfId="10" priority="11" operator="equal">
      <formula>"ДОРОГА"</formula>
    </cfRule>
  </conditionalFormatting>
  <conditionalFormatting sqref="AC3:AH3">
    <cfRule type="cellIs" dxfId="9" priority="10" operator="equal">
      <formula>"ДОРОГА"</formula>
    </cfRule>
  </conditionalFormatting>
  <conditionalFormatting sqref="AD3:AH4">
    <cfRule type="cellIs" dxfId="8" priority="9" operator="equal">
      <formula>"ДОРОГА"</formula>
    </cfRule>
  </conditionalFormatting>
  <conditionalFormatting sqref="AD3:AH3">
    <cfRule type="cellIs" dxfId="7" priority="8" operator="equal">
      <formula>"ДОРОГА"</formula>
    </cfRule>
  </conditionalFormatting>
  <conditionalFormatting sqref="AD3:AH3">
    <cfRule type="cellIs" dxfId="6" priority="7" operator="equal">
      <formula>"ДОРОГА"</formula>
    </cfRule>
  </conditionalFormatting>
  <conditionalFormatting sqref="AD3:AH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AC1:AC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"АРЕНДА"</formula>
    </cfRule>
  </conditionalFormatting>
  <conditionalFormatting sqref="AG3:AH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Лакский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2019-11-05T12:42:11Z</dcterms:created>
  <dcterms:modified xsi:type="dcterms:W3CDTF">2019-11-05T12:44:43Z</dcterms:modified>
</cp:coreProperties>
</file>