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28800" windowHeight="12435"/>
  </bookViews>
  <sheets>
    <sheet name="С.Стальский" sheetId="1" r:id="rId1"/>
  </sheets>
  <externalReferences>
    <externalReference r:id="rId2"/>
  </externalReferences>
  <definedNames>
    <definedName name="_xlnm._FilterDatabase" localSheetId="0" hidden="1">С.Стальский!$A$4:$BC$66</definedName>
    <definedName name="Z_11A10BBB_B8FF_43ED_9807_427D22858D25_.wvu.FilterData" localSheetId="0" hidden="1">С.Стальский!$A$4:$BC$66</definedName>
    <definedName name="Z_289DE3E4_13DF_4935_B5E9_03CA8BC8E249_.wvu.FilterData" localSheetId="0" hidden="1">С.Стальский!$A$4:$BC$66</definedName>
    <definedName name="Z_52C37C06_5CF0_44D8_B302_314F4137DAA9_.wvu.FilterData" localSheetId="0" hidden="1">С.Стальский!$A$4:$BC$66</definedName>
    <definedName name="Z_8A29CA75_BB40_443E_859A_34539F9D2585_.wvu.FilterData" localSheetId="0" hidden="1">С.Стальский!$A$4:$BC$66</definedName>
    <definedName name="Z_A0EAE1DE_030E_4361_9999_9D75CD531A68_.wvu.FilterData" localSheetId="0" hidden="1">С.Стальский!$A$4:$BC$66</definedName>
    <definedName name="Z_DFACC9C6_7623_4494_B40A_7DD919EBFB6C_.wvu.FilterData" localSheetId="0" hidden="1">С.Стальский!$A$4:$BC$66</definedName>
    <definedName name="Z_E03EFCDB_E0B9_4141_9002_FC22439830A5_.wvu.FilterData" localSheetId="0" hidden="1">С.Стальский!$A$4:$BC$66</definedName>
    <definedName name="Z_E2F76AEB_476B_4953_A01F_2536B275AA5A_.wvu.FilterData" localSheetId="0" hidden="1">С.Стальский!$A$4:$BC$66</definedName>
    <definedName name="Z_F3A098BB_54FC_441D_A078_5BCEB7CDCE03_.wvu.FilterData" localSheetId="0" hidden="1">С.Стальский!$A$4:$BC$66</definedName>
    <definedName name="Z_F713EF9B_8F41_462D_859A_9DB442252C01_.wvu.FilterData" localSheetId="0" hidden="1">С.Стальский!$A$4:$BC$66</definedName>
    <definedName name="Z_F75A73DD_1AD0_400D_8C4D_544BBF503654_.wvu.FilterData" localSheetId="0" hidden="1">С.Стальский!$A$4:$BC$66</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7" i="1" l="1"/>
  <c r="AP66" i="1"/>
  <c r="AP65" i="1"/>
  <c r="AP64" i="1"/>
  <c r="AP63" i="1"/>
  <c r="AP62" i="1"/>
  <c r="AP61" i="1"/>
  <c r="AP60" i="1"/>
  <c r="AP59" i="1"/>
  <c r="AP58" i="1"/>
  <c r="AP57" i="1"/>
  <c r="AP56" i="1"/>
  <c r="AP55" i="1"/>
  <c r="AP54" i="1"/>
  <c r="AP53" i="1"/>
  <c r="AP52" i="1"/>
  <c r="AP51" i="1"/>
  <c r="AP50" i="1"/>
  <c r="AP49" i="1"/>
  <c r="AP48" i="1"/>
  <c r="AP45" i="1"/>
  <c r="AP44" i="1"/>
  <c r="AP43" i="1"/>
  <c r="AP42" i="1"/>
  <c r="AP41" i="1"/>
  <c r="AP40" i="1"/>
  <c r="AP39" i="1"/>
  <c r="AP38" i="1"/>
  <c r="AP37" i="1"/>
  <c r="AP36" i="1"/>
  <c r="AP35" i="1"/>
  <c r="AP34" i="1"/>
  <c r="AP33" i="1"/>
  <c r="AP31" i="1"/>
  <c r="AP30" i="1"/>
  <c r="AP32" i="1" s="1"/>
  <c r="AP29" i="1"/>
  <c r="AP28" i="1"/>
  <c r="AP27" i="1"/>
  <c r="AP26" i="1"/>
  <c r="AP25" i="1"/>
  <c r="AP24" i="1"/>
  <c r="AP23" i="1"/>
  <c r="AP22" i="1"/>
  <c r="AP21" i="1"/>
  <c r="AP20" i="1"/>
  <c r="AP19" i="1"/>
  <c r="AP18" i="1"/>
  <c r="AP17" i="1"/>
</calcChain>
</file>

<file path=xl/sharedStrings.xml><?xml version="1.0" encoding="utf-8"?>
<sst xmlns="http://schemas.openxmlformats.org/spreadsheetml/2006/main" count="2161" uniqueCount="505">
  <si>
    <t>Перечень земельных участков, учтенных в реестре государственного имущества Республики Дагестан как имущество казны, по состоянию на 27 июня 2018 г. (Сулейман-Стальский район)</t>
  </si>
  <si>
    <t>№ п/п</t>
  </si>
  <si>
    <t>Данные реестра по состоянию на 27 юня 2018 года (БАЗА 1)</t>
  </si>
  <si>
    <t>СТАТУС 1</t>
  </si>
  <si>
    <t>Заявление о закреплении/ передаче в аренду</t>
  </si>
  <si>
    <t>Переписка (ситуация)</t>
  </si>
  <si>
    <t>Данные ЕГРН (БАЗА 2)</t>
  </si>
  <si>
    <t>РГИ РД</t>
  </si>
  <si>
    <t xml:space="preserve">                     Данные ЕГРН (УТОЧНЕНИЕ)</t>
  </si>
  <si>
    <t>СТАТУС 2</t>
  </si>
  <si>
    <t>Выполнение</t>
  </si>
  <si>
    <t>СТАТУС ПО ИСПОЛЬЗОВАНИЮ</t>
  </si>
  <si>
    <t>ЗАДОЛЖЕННОСТЬ ПО АРЕНДЕ, РУБ</t>
  </si>
  <si>
    <t>КОНТАКТ АРЕНДАТОРА</t>
  </si>
  <si>
    <t>ПРЕТЕНЗИОННАЯ И СУДЕБНО-ИСКОВАЯ РАБОТА</t>
  </si>
  <si>
    <t>ПЕРЕСМОТР ДОГОВОРА (РЕКВИЗИТЫ СОГЛАШЕНИЯ)</t>
  </si>
  <si>
    <t>АРЕНДНАЯ ПЛАТА В ГОД, РУБ</t>
  </si>
  <si>
    <t>Данные по инвентаризации</t>
  </si>
  <si>
    <t>МИО</t>
  </si>
  <si>
    <t>Обработка ОФП и актов осмотра</t>
  </si>
  <si>
    <t>АТЕ</t>
  </si>
  <si>
    <t>ИНОН</t>
  </si>
  <si>
    <t>Учетная запись</t>
  </si>
  <si>
    <t>Наименование</t>
  </si>
  <si>
    <t>Адрес</t>
  </si>
  <si>
    <t>Решение</t>
  </si>
  <si>
    <t>Площадь земельного участка, га</t>
  </si>
  <si>
    <t>Кадастровый номер</t>
  </si>
  <si>
    <t>Категория</t>
  </si>
  <si>
    <t>Вид разрешенного использования</t>
  </si>
  <si>
    <t>Информация о границах</t>
  </si>
  <si>
    <t>Плановая дата установления границ</t>
  </si>
  <si>
    <t xml:space="preserve">Арендаторы по данным реестра договоров Минимущества </t>
  </si>
  <si>
    <t>Данные ЕГРН</t>
  </si>
  <si>
    <t>Дата выписки</t>
  </si>
  <si>
    <t>Адрес участка</t>
  </si>
  <si>
    <t>Категория земель</t>
  </si>
  <si>
    <t>Площадь, кв.м</t>
  </si>
  <si>
    <t>Правообладатель</t>
  </si>
  <si>
    <t>Дата регистрации права правообладателя</t>
  </si>
  <si>
    <t>Номер регистрации права правообладателя</t>
  </si>
  <si>
    <t>Ограничение прав и обременение объекта недвижимости</t>
  </si>
  <si>
    <t>Лицо,  в пользу которого обременен объект (ограничено право)</t>
  </si>
  <si>
    <t>ИНН лица, в пользу которого обременен объект (ограничено право)</t>
  </si>
  <si>
    <t>Дата регистрации ограничения (обременения)</t>
  </si>
  <si>
    <t>Номер регистрации ограничения (обременения)</t>
  </si>
  <si>
    <t>Дата начала обременения (ограничения)</t>
  </si>
  <si>
    <t>Дата окончания обременения (ограничения)</t>
  </si>
  <si>
    <t>Основание государственной регистрации</t>
  </si>
  <si>
    <t>Наличие координат характерных точек границы земельного участка</t>
  </si>
  <si>
    <t xml:space="preserve">Дата съемки </t>
  </si>
  <si>
    <t xml:space="preserve"> Наличие ОФП</t>
  </si>
  <si>
    <t>Наличие 3D-модели</t>
  </si>
  <si>
    <t>Распечатка  ОФП</t>
  </si>
  <si>
    <t>Наличие акта осмотра</t>
  </si>
  <si>
    <t>Анализ почвы</t>
  </si>
  <si>
    <t>Плановая дата совещания</t>
  </si>
  <si>
    <t>Порядок фактического использования</t>
  </si>
  <si>
    <t>Вопросы требующие решения</t>
  </si>
  <si>
    <t>План мероприятий ПО ФАКТУ ИСПОЛЬЗОВАНИЯ</t>
  </si>
  <si>
    <t>Сулейман-Стальский район</t>
  </si>
  <si>
    <t>КАЗНА</t>
  </si>
  <si>
    <t>Земельный участок (скотопрогон)</t>
  </si>
  <si>
    <t>05:13:00000:474</t>
  </si>
  <si>
    <t>Земли сельскохозяйственного назначения</t>
  </si>
  <si>
    <t>В целях перегона скота на летние и зимние пастбища</t>
  </si>
  <si>
    <t>Установлены</t>
  </si>
  <si>
    <t>Нет арендатора</t>
  </si>
  <si>
    <t>В ЕГРН сведения о правообладателе отсутствуют</t>
  </si>
  <si>
    <t>нет данных</t>
  </si>
  <si>
    <t>3 октября 2019г</t>
  </si>
  <si>
    <t>данные отсутствуют</t>
  </si>
  <si>
    <t>5268, 87 +/- 635, 14</t>
  </si>
  <si>
    <t>Отсутствует</t>
  </si>
  <si>
    <t>НЕТ</t>
  </si>
  <si>
    <t>Ф2. РЕГИСТРАЦИЯ РД</t>
  </si>
  <si>
    <t>СКОТОПРОГОН СВОБОДНО</t>
  </si>
  <si>
    <t>Да</t>
  </si>
  <si>
    <t>ЗУ используется под скотопрогон.Строения и сады на ЗУ не выявлены.</t>
  </si>
  <si>
    <t>В0500001001246</t>
  </si>
  <si>
    <t>Земельный участок (А/Д Куркент- Карчаг- Сиртич    км 20 - км 23)</t>
  </si>
  <si>
    <t>С. Стальский район</t>
  </si>
  <si>
    <t>Распоряжение Дагимущества  РД от 01.11.2016г. №304-р, Распоряжение Минимущества РД от 19.12.2017г. № 588-р</t>
  </si>
  <si>
    <t>05:13:000000:2312</t>
  </si>
  <si>
    <t>Земли поселений</t>
  </si>
  <si>
    <t>ДОРОГА</t>
  </si>
  <si>
    <t>ОБЪЕКТ НЕ НАЙДЕН</t>
  </si>
  <si>
    <t>Нет данных в ЕГРН</t>
  </si>
  <si>
    <t>№КУВИ-001/2019-23936017 В ЕГРН отсутствует запрошенная Вами информация</t>
  </si>
  <si>
    <t>ЗАКРЕПЛЕНИЕ АВТОДОР</t>
  </si>
  <si>
    <t>После установления границ</t>
  </si>
  <si>
    <t>не отснято (требуется повторный облет)</t>
  </si>
  <si>
    <t>В0500001001242</t>
  </si>
  <si>
    <t>Распоряжение Дагимущества  РД от 01.11.2016г. №304-р, Распоряжение Минимущества РД от 19.12.2017г. № 588-р, Св-во о госрег. права собст-ти РД рег.запись №05:13:000000:466-05/001/2017-1 от 13.03.17 г.</t>
  </si>
  <si>
    <t>05:13:000000:446</t>
  </si>
  <si>
    <t>Земли промышленности</t>
  </si>
  <si>
    <t>ДОРОГА  ЗАКРЕПЛЕН РАСПОРЯЖЕНИЕ             ОТ 05 АВГУСТА             2019 ГОДА  № 385-Р</t>
  </si>
  <si>
    <t>Заявление ГКУ "Дагестанавтодор"о предоставлении земельного участка в постоянное (бессрочное) пользование от 15.07.2019 г. № 44.2-1672/19</t>
  </si>
  <si>
    <t>Обращение  Минтранс Дагестана от 15.07.2019г.    № 44/01-2165/19 дает согласие  на закрепление  земельного участка.за ГКУ "Дагестанавтодор" на постоянное (бессрочное) пользование</t>
  </si>
  <si>
    <t>Под автомобильную дорогу Куркент-Карчаг-Сиртыч</t>
  </si>
  <si>
    <t>В ЕГРН Обременения не зарегистрированы. Граница земельного участка состоит из 11 контуров.</t>
  </si>
  <si>
    <t>4 октября 2019г</t>
  </si>
  <si>
    <t>Республика Дагестан, р-н Сулейман-Стальский</t>
  </si>
  <si>
    <t>Под автомобильную дорогу Куркент - Карчаг - Сиртыч</t>
  </si>
  <si>
    <t>184622 +/- 150</t>
  </si>
  <si>
    <t>Республика Дагестан</t>
  </si>
  <si>
    <t>13 03 2017</t>
  </si>
  <si>
    <t>05:13:000000:446-05/001/2017-1</t>
  </si>
  <si>
    <t>Не зарегистрировано</t>
  </si>
  <si>
    <t>05:13:000000:471</t>
  </si>
  <si>
    <t>Земли сельсохозяйственного назначения</t>
  </si>
  <si>
    <t>50095, 19 +/- 1958, 42</t>
  </si>
  <si>
    <t xml:space="preserve">Земельный участок используется под скотопрогон. На ЗУ при аэросъемке обнаружено 5 объектов постройки.А также проходят сады. </t>
  </si>
  <si>
    <t>05:13:000000:472</t>
  </si>
  <si>
    <t>4978.26 +/- 617.37</t>
  </si>
  <si>
    <t>По данным аэросъемки на ЗУ находится две постройки рядом ( заправка)</t>
  </si>
  <si>
    <t>05:13:000000:473</t>
  </si>
  <si>
    <t>16773, 83 +/- 1133, 25</t>
  </si>
  <si>
    <t xml:space="preserve">Земельный участок используется под скотопрогон. </t>
  </si>
  <si>
    <t>05:13:000000:475</t>
  </si>
  <si>
    <t>12 ноября 2019г</t>
  </si>
  <si>
    <t>36724, 26 +/- 1676, 81</t>
  </si>
  <si>
    <t>Земельный участок используется под скотопрогон. На ЗУ при аэросъемке обнаружены два объекта построек ( Автомойка ).</t>
  </si>
  <si>
    <t>В0500001000825</t>
  </si>
  <si>
    <t>Земельный участок (МТС "Касумкентская")</t>
  </si>
  <si>
    <t>С.-Стальский район, с. Касумкент, ул. Мира, 17</t>
  </si>
  <si>
    <t>Распоряжение МИ и ЗО РД от 05.07.2007 г. №374-р, Свидетельство о госрегистрации права собственности РД запись регистрации №05-05-01/068/2007-262 от 13.08.2007г.</t>
  </si>
  <si>
    <t>05:13:000001:0092</t>
  </si>
  <si>
    <t>Под иными объектами специального назначения</t>
  </si>
  <si>
    <t>Нет границ</t>
  </si>
  <si>
    <t>В ЕГРН правообладателем указано Минимущество РД. Обременение не зарегистрировано.</t>
  </si>
  <si>
    <t>В1901000036klmF</t>
  </si>
  <si>
    <t>Республика Дагестан, р-н Сулейман-Стальский, с Касумкент</t>
  </si>
  <si>
    <t>Земли населенных пунктов</t>
  </si>
  <si>
    <t>под иными объектами специального назаначения</t>
  </si>
  <si>
    <t>12, 1 +/- 1.3</t>
  </si>
  <si>
    <t>Минимущество РД</t>
  </si>
  <si>
    <t xml:space="preserve">13 08 2007 </t>
  </si>
  <si>
    <t>05-05-01/068/2007-262</t>
  </si>
  <si>
    <t>Не установлены</t>
  </si>
  <si>
    <t>Подана заявка от 12.11.19</t>
  </si>
  <si>
    <t>СВОБОДНО</t>
  </si>
  <si>
    <t>В0500002001132</t>
  </si>
  <si>
    <t>Земельный участок</t>
  </si>
  <si>
    <t>Сулеман-Стальский район, с. Касумкент</t>
  </si>
  <si>
    <t>Распоряжение Мингосимущества РД от 25.08.2014г. №522-р, Свидетельство о госрегистрации права собственности РД, запись регистрации №05-05-01/532/2014-391 от 03.10.2014г.</t>
  </si>
  <si>
    <t>05:13:000001:7341</t>
  </si>
  <si>
    <t>Для эксплуатации здания</t>
  </si>
  <si>
    <t>Обременения не зарегистрированы.</t>
  </si>
  <si>
    <t>В1901000036VlPf</t>
  </si>
  <si>
    <t>503, 5</t>
  </si>
  <si>
    <t xml:space="preserve">Нет </t>
  </si>
  <si>
    <t>На земельном участке находится здание МФЦ</t>
  </si>
  <si>
    <t>В0500001001243</t>
  </si>
  <si>
    <t>Распоряжение Дагимущества  РД от 01.11.2016г. №304-р, Распоряжение Минимущества РД от 19.12.2017г. № 588-р, Св-во о госрег права собств РД запись рег №05:13:000014:634-05/001/2017-1 от 13.03.2017 г.</t>
  </si>
  <si>
    <t>05:13:000014:634</t>
  </si>
  <si>
    <t xml:space="preserve">ДОРОГА  ЗАКРЕПЛЕН РАСПОРЯЖЕНИЕ     № 384-Р                            ОТ 05 АВГУСТА             2019 ГОДА  </t>
  </si>
  <si>
    <t>Заявление ГКУ "Дагестанавтодор"о предоставлении земельного участка в постоянное (бессрочное) пользование от 03.07.2019 г. № 44.2-1528/19</t>
  </si>
  <si>
    <t>Обращение  Минтранс Дагестана от 03.07.2019г.    № 44/01-2025/19 дает согласие  на закрепление  земельного участка.за ГКУ "Дагестанавтодор" на постоянное (бессрочное) пользование</t>
  </si>
  <si>
    <t>В ЕГРН обременение не зарегистрировано.</t>
  </si>
  <si>
    <t>Республика Дагестан, р-н Сулейман-Стальский, с Нютюг</t>
  </si>
  <si>
    <t>22867 +/- 53</t>
  </si>
  <si>
    <t>05:13:000014:634-05/001/2017-1</t>
  </si>
  <si>
    <t>В0500003000566</t>
  </si>
  <si>
    <t>ЗЕМЛИ ОТГОННОГО ЖИВОТНОВОДСТВА</t>
  </si>
  <si>
    <t>Земельный участок (МСП "1 Мая")</t>
  </si>
  <si>
    <t>Распоряжение МИ и ЗО РД №296-р от 13.06.2007г., Свидетельство о госрегистрации права собственности РД, запись регистрации №05-05-01/067/2007-073 от 31.07.2007г.</t>
  </si>
  <si>
    <t>05:13:000041:0001</t>
  </si>
  <si>
    <t>Земли сельскохозяйственного значения</t>
  </si>
  <si>
    <t xml:space="preserve">Для использования отгонных земель </t>
  </si>
  <si>
    <t xml:space="preserve">Арендатор: СПК "Шам" Курахского района, с.Ашакент, ИНН 0529909196; ОГРН 1070529000332; р/с 40702810900000000148 филиал "Эмир" ОАО "Эльбин" с.Касумкент к/с 30101810000000000873; БИК 048219873.             </t>
  </si>
  <si>
    <t>В ЕГРН Обременения не зарегистрированы. В ЕГРН не зарегистрировано право собственности.В ЕГРН не указана категория земельного участка</t>
  </si>
  <si>
    <t>В1901000036UWOb</t>
  </si>
  <si>
    <t>Республика Дагестан, р-н. Сулейман-Стальский</t>
  </si>
  <si>
    <t>для использования отгонных земель</t>
  </si>
  <si>
    <t>05-05-01/067/2007-073</t>
  </si>
  <si>
    <t>Аренда</t>
  </si>
  <si>
    <t>СПК  "Шам"</t>
  </si>
  <si>
    <t>05-05-01/001/2009-951</t>
  </si>
  <si>
    <t>Договор аренды земельного участка, № 30, Выдан 10.07.2009
Передаточный акт, Выдан 10.07.2009</t>
  </si>
  <si>
    <t>Ф3. РЕГИСТРАЦИЯ РД, ПРОВЕРКА ДАННЫХ</t>
  </si>
  <si>
    <t>СВЕРКА</t>
  </si>
  <si>
    <r>
      <t xml:space="preserve">Арендатор СПК "ШАМ" Магомед агаев Фажрудин Бейбуллаевич. На участке расположены: </t>
    </r>
    <r>
      <rPr>
        <b/>
        <sz val="12"/>
        <color theme="1"/>
        <rFont val="Times New Roman"/>
        <family val="1"/>
        <charset val="204"/>
      </rPr>
      <t>1.Заброшенная ферма.</t>
    </r>
    <r>
      <rPr>
        <sz val="12"/>
        <color theme="1"/>
        <rFont val="Times New Roman"/>
        <family val="1"/>
        <charset val="204"/>
      </rPr>
      <t xml:space="preserve"> 1.2.Хозяйственная постройка (коровник).  1.3. Кашара (загон) 1.4.Проходит Линия электро передач (ЛЭП) </t>
    </r>
    <r>
      <rPr>
        <b/>
        <sz val="12"/>
        <color theme="1"/>
        <rFont val="Times New Roman"/>
        <family val="1"/>
        <charset val="204"/>
      </rPr>
      <t xml:space="preserve">2.ФЕРМА </t>
    </r>
    <r>
      <rPr>
        <sz val="12"/>
        <color theme="1"/>
        <rFont val="Times New Roman"/>
        <family val="1"/>
        <charset val="204"/>
      </rPr>
      <t>2.1Домик чабана                          2.2 Хоз. постройа (для овец) 2.3 Кашара</t>
    </r>
  </si>
  <si>
    <t>В0500003000555</t>
  </si>
  <si>
    <t>Земельный участок (МСП "Гельхенский")</t>
  </si>
  <si>
    <t>Распоряжение МИ и ЗО РД №296-р от 13.06.2007г., Свидетельство о госрегистрации права собственности РД, запись регистрации №05-05-01/064/2007-067 от 31.07.2007г.</t>
  </si>
  <si>
    <t>05:13:000042:0001</t>
  </si>
  <si>
    <t>Для  использования отгонных земель</t>
  </si>
  <si>
    <r>
      <rPr>
        <b/>
        <sz val="12"/>
        <color theme="1"/>
        <rFont val="Times New Roman"/>
        <family val="1"/>
        <charset val="204"/>
      </rPr>
      <t>1.Арендатор</t>
    </r>
    <r>
      <rPr>
        <sz val="12"/>
        <color theme="1"/>
        <rFont val="Times New Roman"/>
        <family val="1"/>
        <charset val="204"/>
      </rPr>
      <t xml:space="preserve">: КФХ "Берекат" Курахского района;Мусаева Н.А. ИНН 0529020066100; р/с 40802810000000000057, "САЛЮС" ООО "Эсидбанк" г. Дербент к/с 30101810900000000997; БИК 0482689974 Курахский район с.Гельхен.                                                                 </t>
    </r>
    <r>
      <rPr>
        <b/>
        <sz val="12"/>
        <color theme="1"/>
        <rFont val="Times New Roman"/>
        <family val="1"/>
        <charset val="204"/>
      </rPr>
      <t>2.Арендатор</t>
    </r>
    <r>
      <rPr>
        <sz val="12"/>
        <color theme="1"/>
        <rFont val="Times New Roman"/>
        <family val="1"/>
        <charset val="204"/>
      </rPr>
      <t xml:space="preserve">: МСП "Гельхенский" с.Гельхен Курхаского района. ИНН 0519000468; КПП 051901001; Филиал "ЭМИР" ОАО АКБ "ЭЛЬБИН" с.Касумкент. р/с 40702810400000000059. </t>
    </r>
    <r>
      <rPr>
        <b/>
        <sz val="12"/>
        <color theme="1"/>
        <rFont val="Times New Roman"/>
        <family val="1"/>
        <charset val="204"/>
      </rPr>
      <t>3.Арендатор:</t>
    </r>
    <r>
      <rPr>
        <sz val="12"/>
        <color theme="1"/>
        <rFont val="Times New Roman"/>
        <family val="1"/>
        <charset val="204"/>
      </rPr>
      <t xml:space="preserve">КФХ Гайдарова Сабина Рагимовна, с.Гельхен,Курахского района; р/с 42301810804470000074; инн 051900556147;огрнип 311052923400094. Паспорт выдан отделом внутренних дел Курахского района от 12 апреля 2002 года серия 82 02 номер 655664 </t>
    </r>
  </si>
  <si>
    <t>Правообладателем указано Минимущество РД. В выписке из ЕГРН арендатор Эмиргамзаева Накият  Гасановна. С 08.08.2007 по 08.08.2027 Договор аренды от 15.08.2007г.</t>
  </si>
  <si>
    <t>В1901000036PZGu</t>
  </si>
  <si>
    <t>НЕТ ВЫПИСКИ</t>
  </si>
  <si>
    <t>Участок не используется, был обнаружен заброшенный загон</t>
  </si>
  <si>
    <t>В0500003000560</t>
  </si>
  <si>
    <t>Земельный участок (МСП "Усугский")</t>
  </si>
  <si>
    <t>Распоряжение МИ и ЗО РД №296-р от 13.06.2007г., Свидетельство о госрегистрации права собственности РД, запись регистрации №05-05-01/067/2007-077 от 31.07.2007г.</t>
  </si>
  <si>
    <t>05:13:000042:0002</t>
  </si>
  <si>
    <t>В ЕГРН обременение не зарегистрировано. В ЕГРН не зарегистрировано право собственности</t>
  </si>
  <si>
    <t>В1901000036w613</t>
  </si>
  <si>
    <t>3230890, 2</t>
  </si>
  <si>
    <t>31 07 2007</t>
  </si>
  <si>
    <t>05-05-01/067/2007-077</t>
  </si>
  <si>
    <t>Границы не установлены, был отснят весь квартал.</t>
  </si>
  <si>
    <t>В0500003000553</t>
  </si>
  <si>
    <t>Земельный участок (МСП "Хпеджский")</t>
  </si>
  <si>
    <t>Распоряжение МИ и ЗО РД №296-р от 13.06.2007г., Свидетельство о госрегистрации права собственности РД, запись регистрации №05-05-01/067/2007-075 от 31.07.2007г.</t>
  </si>
  <si>
    <t>05:13:000042:0003</t>
  </si>
  <si>
    <t>Арендатор: КФХ "Умуд" Курахского района; Исмаилов К.К.; ИНН 051901284143; р/с 40802810700000000056 "САЛЮС" ООО "Эсидбанк" г. Дербент к/с 30101810900000000997; БИК 048268997; Курахский район с. Хпедж.</t>
  </si>
  <si>
    <t>По данным ЕГРН арендатор на Исмаилов Курбанэфенди Куджаевич с 15.12.2006 по 15.12.2026. В ЕГРН право не зарегистрировано.В ЕГРН не указана категория земельного участка</t>
  </si>
  <si>
    <t>В1901000036B25Z</t>
  </si>
  <si>
    <t>АРЕНДА</t>
  </si>
  <si>
    <t>В0500003000559</t>
  </si>
  <si>
    <t>Распоряжение МИ и ЗО РД №296-р от 13.06.2007г., Свидетельство о госрегистрации права собственности РД, запись регистрации №05-05-01/067/2007-078 от 31.07.2007г.</t>
  </si>
  <si>
    <t>05:13:000042:0004</t>
  </si>
  <si>
    <r>
      <rPr>
        <b/>
        <sz val="12"/>
        <color theme="1"/>
        <rFont val="Times New Roman"/>
        <family val="1"/>
        <charset val="204"/>
      </rPr>
      <t>1.Арендатор:</t>
    </r>
    <r>
      <rPr>
        <sz val="12"/>
        <color theme="1"/>
        <rFont val="Times New Roman"/>
        <family val="1"/>
        <charset val="204"/>
      </rPr>
      <t xml:space="preserve"> СПК "Мурад" Курахский район, с.Усуг, ИНН 0529909252 ; КПП 051901001; ОГРН 1070529000387; р\с 40702810200000000149 филиал "Эмир" ОАО АКБ "Эльбин" с.Касумкент к/с 30101810000000000873; БИК 048219873. </t>
    </r>
    <r>
      <rPr>
        <b/>
        <sz val="12"/>
        <color theme="1"/>
        <rFont val="Times New Roman"/>
        <family val="1"/>
        <charset val="204"/>
      </rPr>
      <t>2.Арендатор</t>
    </r>
    <r>
      <rPr>
        <sz val="12"/>
        <color theme="1"/>
        <rFont val="Times New Roman"/>
        <family val="1"/>
        <charset val="204"/>
      </rPr>
      <t>: МСП "Усугский" сел. Усуг Курахского района. ИНН 0519002264; КПП 051901001; Филиал "ЭМИР" ОАО АКБ "ЭЛЬБИН" с.Касумкент. р/с 40702810100000000061.</t>
    </r>
  </si>
  <si>
    <t>В1901000036f2UT</t>
  </si>
  <si>
    <t>12 ноября  2019г</t>
  </si>
  <si>
    <t>05-05-01/067/2007-078</t>
  </si>
  <si>
    <t>СПК "Мурад"</t>
  </si>
  <si>
    <t>05-05-01/016/2010-733</t>
  </si>
  <si>
    <t>Договор аренды земельного участка находящегося в государственной собственности РД, № 20, Выдан
26.02.2010
Передаточный акт, Выдан 26.02.2010</t>
  </si>
  <si>
    <r>
      <t xml:space="preserve">Второй арендатор МСП "Усугский" расторг договор аренды,весь участок пренадлежит СПК "Мурад" </t>
    </r>
    <r>
      <rPr>
        <b/>
        <sz val="12"/>
        <color theme="1"/>
        <rFont val="Times New Roman"/>
        <family val="1"/>
        <charset val="204"/>
      </rPr>
      <t>На участке находятся:</t>
    </r>
    <r>
      <rPr>
        <sz val="12"/>
        <color theme="1"/>
        <rFont val="Times New Roman"/>
        <family val="1"/>
        <charset val="204"/>
      </rPr>
      <t xml:space="preserve"> 1.1 Жилой Дом 1.2 Телятник  1.3 Навес под сено 1.4 Коровник 1.5 Кашара  1.6 Хоз постройка (ферма для баранов)1.7 Дом животноводов 1.8 Помещение для ягнят 2 Трансформатор  </t>
    </r>
    <r>
      <rPr>
        <b/>
        <sz val="12"/>
        <color theme="1"/>
        <rFont val="Times New Roman"/>
        <family val="1"/>
        <charset val="204"/>
      </rPr>
      <t xml:space="preserve">По факту через участок проходит: </t>
    </r>
    <r>
      <rPr>
        <sz val="12"/>
        <color theme="1"/>
        <rFont val="Times New Roman"/>
        <family val="1"/>
        <charset val="204"/>
      </rPr>
      <t>1. Оросительный канал.2.ЛЭП 3. Газопровод</t>
    </r>
  </si>
  <si>
    <t>В0500003000582</t>
  </si>
  <si>
    <t>Земельный участок (МСП "Шимихюрский")</t>
  </si>
  <si>
    <t>Распоряжение МИ и ЗО РД №296-р от 13.06.2007г., Свидетельство о госрегистрации права собственности РД, запись регистрации №05-05-01/067/2007-074 от 31.07.2007г.</t>
  </si>
  <si>
    <t>05:13:000043:0001</t>
  </si>
  <si>
    <r>
      <rPr>
        <b/>
        <sz val="12"/>
        <color theme="1"/>
        <rFont val="Times New Roman"/>
        <family val="1"/>
        <charset val="204"/>
      </rPr>
      <t>1.Арендатор</t>
    </r>
    <r>
      <rPr>
        <sz val="12"/>
        <color theme="1"/>
        <rFont val="Times New Roman"/>
        <family val="1"/>
        <charset val="204"/>
      </rPr>
      <t xml:space="preserve">: глава КФХ Шабанов Мадрид Абдулнасирович; с. Шимихюр; ИНН 051900713738; ОГРН 312052933900013; р/с 40802810504470000040 РФ ОАО "Россельхозбанк" г. Махачкала, пр. Гамидова 54 а; БИК 048209793; ИНН 7725114488 КПП 054102001; ОГРН 1027700342890; к/с 30101810000000000793.          </t>
    </r>
    <r>
      <rPr>
        <b/>
        <sz val="12"/>
        <color theme="1"/>
        <rFont val="Times New Roman"/>
        <family val="1"/>
        <charset val="204"/>
      </rPr>
      <t xml:space="preserve">2.Арендатор: </t>
    </r>
    <r>
      <rPr>
        <sz val="12"/>
        <color theme="1"/>
        <rFont val="Times New Roman"/>
        <family val="1"/>
        <charset val="204"/>
      </rPr>
      <t>МСП "Шимихюрский" Курахского района; ИНН 0519002271: КПП 051901001; р/с 40702810800000000060 ОАО АКБ "Эльбин" Филиал "Эмир" БИК 048219873 Курахский район, с.Шимихюр.</t>
    </r>
    <r>
      <rPr>
        <b/>
        <sz val="12"/>
        <color theme="1"/>
        <rFont val="Times New Roman"/>
        <family val="1"/>
        <charset val="204"/>
      </rPr>
      <t xml:space="preserve">      </t>
    </r>
  </si>
  <si>
    <t>В1901000036hueU</t>
  </si>
  <si>
    <t>05-05-01/067/2007-074</t>
  </si>
  <si>
    <t>Шабанов Мадрид Абдулнасирович</t>
  </si>
  <si>
    <t>05-05/001-05/160/002/2015-2897/2</t>
  </si>
  <si>
    <t>Договор аренды земельного участка, находящегося в государственной собственности Республики
Дагестан, № 122, Выдан 02.12.2014
Передаточный акт, Выдан 02.12.2014</t>
  </si>
  <si>
    <t xml:space="preserve">Отснят весь квартал,   При Фактичесом осмотре на участке было обнаружено : 1.Домик чабана 2.Ферма 3.Кашара 4.ЛЭП   </t>
  </si>
  <si>
    <t>В0500003000546</t>
  </si>
  <si>
    <t>Земельный участок (СПК "Сафаралиевский")</t>
  </si>
  <si>
    <t>Распоряжение МИ и ЗО РД №296-р от 13.06.2007г., Свидетельство о госрегистрации права собственности РД, запись регистрации №05-05-01/068/2007-042 от 31.07.2007г.</t>
  </si>
  <si>
    <t>05:13:000044:0001</t>
  </si>
  <si>
    <t xml:space="preserve">Для использования отгонных пастбищ </t>
  </si>
  <si>
    <t>В ЕГРН не зарегистрировано право собственности.Граница земельного участка состоит из 3х контуров.</t>
  </si>
  <si>
    <t>В1901000036Kv6v</t>
  </si>
  <si>
    <t>для использования отгонных пастбищ</t>
  </si>
  <si>
    <t>12744977 +/- 31238</t>
  </si>
  <si>
    <t xml:space="preserve">31 07 2007 </t>
  </si>
  <si>
    <t>05-05-01/068/2007-042</t>
  </si>
  <si>
    <r>
      <t xml:space="preserve">По данным аэросъмки на ЗУ расположены: </t>
    </r>
    <r>
      <rPr>
        <b/>
        <sz val="12"/>
        <color theme="1"/>
        <rFont val="Times New Roman"/>
        <family val="1"/>
        <charset val="204"/>
      </rPr>
      <t xml:space="preserve">1.Ферма </t>
    </r>
    <r>
      <rPr>
        <sz val="12"/>
        <color theme="1"/>
        <rFont val="Times New Roman"/>
        <family val="1"/>
        <charset val="204"/>
      </rPr>
      <t xml:space="preserve">2.Склад для сена  3. Кашара.  </t>
    </r>
    <r>
      <rPr>
        <b/>
        <sz val="12"/>
        <color theme="1"/>
        <rFont val="Times New Roman"/>
        <family val="1"/>
        <charset val="204"/>
      </rPr>
      <t>2. Ферма</t>
    </r>
    <r>
      <rPr>
        <sz val="12"/>
        <color theme="1"/>
        <rFont val="Times New Roman"/>
        <family val="1"/>
        <charset val="204"/>
      </rPr>
      <t xml:space="preserve">  2.1. Дом  чабана. 2.2. Ферма на стадии строительства использования под склад.</t>
    </r>
  </si>
  <si>
    <t>В0500003000587</t>
  </si>
  <si>
    <t>Земельный участок (СПК "Цинитский")</t>
  </si>
  <si>
    <t>Распоряжение МИ и ЗО РД №296-р от 13.06.2007г., Свидетельство о госрегистрации права собственности РД, запись регистрации №05-05-01/068/2007-048 от 31.07.2007г.</t>
  </si>
  <si>
    <t>05:13:000044:0002</t>
  </si>
  <si>
    <t>Для использования отгонных пасбищ</t>
  </si>
  <si>
    <t>Арендатор : СПК "Цинитский" Хивского района; ИНН 0535000909; КПП053501001; р/с 40702810000000000043 Филиал "Хив" ООО ИКБ "Дагестанновация" к/с 30101810700000000924 БИК 048219924 Хивский район с.Цинит</t>
  </si>
  <si>
    <t>В ЕГРН зарегистрирован договор с СПК "Сафаралиевский", ИНН 0535000810. Распоряжение № 212-р от 02.10.2006г.</t>
  </si>
  <si>
    <t>В1901000036SWfZ</t>
  </si>
  <si>
    <t>На участке находится 1.Чабанский дом  . 2. Ферма</t>
  </si>
  <si>
    <t>В0500003000579</t>
  </si>
  <si>
    <t>Земельный участок (СПК "Кашкент")</t>
  </si>
  <si>
    <t>Распоряжение МИ и ЗО РД №296-р от 13.06.2007г., Свидетельство о госрегистрации права собственности РД, запись регистрации №05-05-01/068/2007-049 от 31.07.2007г.</t>
  </si>
  <si>
    <t>05:13:000045:0001</t>
  </si>
  <si>
    <t>Арендатор: СПК "Кашкентский" Хивского района, р/с 40702810400000000056; ИНН 0535000842; КПП 053501001; ОГРН 1060529001807. Филиал ООО КБ "Дагпромстройбанк" г. Дербент; кор/с 30101810100000000933; БИК 048268933; ИНН 0541012613; КПП054202001.</t>
  </si>
  <si>
    <t>В1901000036p4fY</t>
  </si>
  <si>
    <t>05-05-01/068/2007-049</t>
  </si>
  <si>
    <t>На ЗУ ообнаружены: 1.Хозпостройка. Сарай 2.Кашара с постройках 3.Кошара 4. Хозпостройка заброшенная (на холме) 5.Жилой дом 6. Хозпостройка(сарай) 7. Сарай (коровник) . По участку проходит ЛЭП. Фактическое местоположение с ПКК имеет расхождение.На участке проходит оросительный канал. На участке посевы  зерновые культуры(50га).Участок смещен в сторону с.Эминхюр около 1 км.</t>
  </si>
  <si>
    <t>В0500003000572</t>
  </si>
  <si>
    <t>Земельный участок (СПК "Чиликарский")</t>
  </si>
  <si>
    <t>Распоряжение МИ и ЗО РД №296-р от 13.06.2007г., Свидетельство о госрегистрации права собственности РД, запись регистрации №05-05-01/067/2007-079 от 31.07.2007г.</t>
  </si>
  <si>
    <t>05:13:000045:0002</t>
  </si>
  <si>
    <t>В1901000036VFt1</t>
  </si>
  <si>
    <t>290003, 22</t>
  </si>
  <si>
    <t>05-05-01/067/2007-079</t>
  </si>
  <si>
    <t>Кайибханов Шайдабег Рашидович</t>
  </si>
  <si>
    <t>05:13:000045:0002-05/001/2018-2</t>
  </si>
  <si>
    <t>Договор аренды (субаренды) земельного участка, № 80, Выдан 08.09.2017</t>
  </si>
  <si>
    <t>Был отснят весь квартал описания квартала в 45:0001</t>
  </si>
  <si>
    <t>В0500003000549</t>
  </si>
  <si>
    <t>Земельный участок (СПК "Дардаркентский")</t>
  </si>
  <si>
    <t>Распоряжение МИ и ЗО РД №296-р от 13.06.2007г., Свидетельство о госрегистрации права собственности РД, запись регистрации №05-05-01/067/2007-076 от 31.07.2007г.</t>
  </si>
  <si>
    <t>05:13:000045:0003</t>
  </si>
  <si>
    <t>Арендатор: СПК "Дрдаркентский" сел. Дардаркент Хивского района. ИНН 0535004082; КПП 053501001; Филиал "Хив" ООО "Новый коммерческий банк". р/с 4070281020000000047; к/с 301018107 00000000924; БИК 048219924.</t>
  </si>
  <si>
    <t>В1901000036XOXl</t>
  </si>
  <si>
    <t>В0500003000568</t>
  </si>
  <si>
    <t>Земельный участок (МУП "Ленина")</t>
  </si>
  <si>
    <t>Распоряжение МИ и ЗО РД №296-р от 13.06.2007г., Свидетельство о госрегистрации права собственности РД, запись регистрации №05-05-01/067/2007-072 от 31.07.2007г.</t>
  </si>
  <si>
    <t>05:13:000046:0001</t>
  </si>
  <si>
    <t>По данным реестра договор с Рамазанов Нариман Шихзадаевич. до 30 апреля 2059 года.</t>
  </si>
  <si>
    <t>В1901000036STAC</t>
  </si>
  <si>
    <t>05-05-01/067/2007-072</t>
  </si>
  <si>
    <t>СПК имени Ленина</t>
  </si>
  <si>
    <t>05-05-01/054/2011-139</t>
  </si>
  <si>
    <t>Договор аренды земельного участка, № 42, Выдан 30.04.2010
Передаточный акт, Выдан 30.04.2010</t>
  </si>
  <si>
    <t>На ЗУ обнаруженыФермы:   1.Разрушенный домик чабана 1.2. Хозпостройка телятник  1.3.Жилой дом для животноводства  1.4 Сарай  1.5. Трансформатор 1.6 Общежитие для сезонных работ 2. Виноградники 3.1 П-образное строени е (коровник) перед ним кошары. 3.2 Домик чабана . По участку проходит ЛЭП.Фактическое положение не соответствует ПКК(смещено в сторону).На участк сады виноградников (10га) вдоль участка проходит старый оросительный канал.</t>
  </si>
  <si>
    <t>05:13:000050:290</t>
  </si>
  <si>
    <t>55163,86 +/- 2055, 11</t>
  </si>
  <si>
    <t xml:space="preserve"> При фактическом осмотре на ЗУ обноружена заправка, складское помещение,магазин мебели.</t>
  </si>
  <si>
    <t>05:13:000050:471</t>
  </si>
  <si>
    <t>№КУВИ-001/2019-23935739. в ЕГРН отсутствует запрошенная Вами информация.</t>
  </si>
  <si>
    <t>ЗУ используется под скотопрогон.На ЗУ обноружены три постройки.А также проходят плодовые сады.</t>
  </si>
  <si>
    <t>В0500000001358</t>
  </si>
  <si>
    <t>Распоряжение Минимущества РД от 13.05.2011г. №236-р, Расп. Дагимущества РД от 13.02.2017 г. № 59-р</t>
  </si>
  <si>
    <t>05:13:000052:0016</t>
  </si>
  <si>
    <t>Для сельскохозяйственного производствва</t>
  </si>
  <si>
    <t xml:space="preserve">В ЕГРН не зарегистрировано право собственности. </t>
  </si>
  <si>
    <t>В1901000036bzhQ</t>
  </si>
  <si>
    <t>Республика Дагестан, р-н. Сулейман-Стальский, х-во. ГУП "Аламишинский", уч-к. ГУП "Аламишинский".</t>
  </si>
  <si>
    <t>Для сельскохозяйственного производства</t>
  </si>
  <si>
    <t>В0500001001355</t>
  </si>
  <si>
    <t>Сулейман-Стальский район, с. Эминхюр</t>
  </si>
  <si>
    <t>Расп. от 15.07.2014г. №431-р. Св-во о гос. регистрации права собственности РД, запись регистрации № 05-05/001-05/160/002/2015-5530/1 от 16.04.2015 г., Расп. Дагимущества РД от 13.02.2017 г. № 59-р</t>
  </si>
  <si>
    <t>05:13:000052:116</t>
  </si>
  <si>
    <t>Арендатор: СПК "Заря" Сулейман - Стальский район с. Герейханова; ИНН 0529009702; ОГРН 1020501588623; р/с 407028108040000060; Дагестанский РФ ОАО "Россельхозбанк".</t>
  </si>
  <si>
    <t>В ЕГРН  обременение (аренда) на СПК Заря.с 25.08.2015 по 30.07.2064. №97 от 30.07.2015г.</t>
  </si>
  <si>
    <t>В1901000036QrWF</t>
  </si>
  <si>
    <t>Республика Дагестан, р-н Сулейман-Стальский, с Эминхюр</t>
  </si>
  <si>
    <t>160009 +/- 3500</t>
  </si>
  <si>
    <t>05-05/001-05/160/002/2015-5530/1</t>
  </si>
  <si>
    <t>СПК "ЗАРЯ"</t>
  </si>
  <si>
    <t>05-05/001-05/160/005/2015-1840/2</t>
  </si>
  <si>
    <t>Договор аренды (субаренды) земельного участка, находящегося в государственной собственности РД, №
97, Выдан 30.07.2015</t>
  </si>
  <si>
    <t>На участке находятся виноградники. Тояки не определены Дагтехкадастром.</t>
  </si>
  <si>
    <t>В0500001001354</t>
  </si>
  <si>
    <t>Расп. РД от 15.07.2014г. №431-р. Св-во о гос. регистрации права собственности РД, запись регистрации № 05-05/001-05/160/002/2015-5527/1 от 16.04.2015 г., Расп. Дагимущества РД от 13.02.2017 г. № 59-р</t>
  </si>
  <si>
    <t>05:13:000052:118</t>
  </si>
  <si>
    <t>Арендатор: КФХ Яхияев Надир Магомедмирзоевич Сулейман - Стальский район, ИНН 0529017757464 ОГРНИП 312052903300018; паспорт 82 02 689133 выдан ОВД Сулейман - Стальского района РД 07.05.2002 г., с. Эминхюр Сулейман - Стальского района .</t>
  </si>
  <si>
    <t>В ЕГРН тоже обременение (аренда) на Яхияева Надира Магомедмирзоевича.с 25.08.2015 по 06.08.2064.№96 от 06.08.2015г.</t>
  </si>
  <si>
    <t>В1901000036EJwD</t>
  </si>
  <si>
    <t>363770 +/- 211</t>
  </si>
  <si>
    <t>05-05/001-05/160/002/2015-5527/1</t>
  </si>
  <si>
    <t>Яхияев Надир Магомедмирзоевич</t>
  </si>
  <si>
    <t>05-05/001-05/160/005/2015-1830/2</t>
  </si>
  <si>
    <t>Договор аренды (субаренды) земельного участка, находящегося в государственной собственности РД, №
96, Выдан 06.08.2015</t>
  </si>
  <si>
    <t>Арендатор СПК "Заря" председатель Яхьяева И.П. По данным ПКК местоположение участка не совпадает с фактическим местоположением. По данным аэросъемки местоположение обнаружено. Участки 118 и 121 фактически в распоряжении двух родных братьев</t>
  </si>
  <si>
    <t>В0500001001353</t>
  </si>
  <si>
    <t>Расп. от 15.07.2014г. №431-р. Св-во о госрег. регистрации права собственности РД, запись регистрации № 05-05/001-05/160/002/2015-5528/1 от 16.04.2015 г., Расп. Дагимущества РД от 13.02.2017 г. № 59-р</t>
  </si>
  <si>
    <t>05:13:000052:121</t>
  </si>
  <si>
    <t>В ЕГРН  обременение (аренда) зарегистрировано на СПК Заря с 25.08.2015 по 30.07.2064. №98 от 30.07.2015г.</t>
  </si>
  <si>
    <t>В1901000036f3Bm</t>
  </si>
  <si>
    <t>386600 +/- 5440</t>
  </si>
  <si>
    <t>05-05/001-05/160/002/2015-5528/1</t>
  </si>
  <si>
    <t>05-05/001-05/160/005/2015-1838/2</t>
  </si>
  <si>
    <t>Договор аренды (субаренды) земельного участка, находящегося в государственной собственности РД, №
98, Выдан 30.07.2015</t>
  </si>
  <si>
    <t xml:space="preserve">При фактическом осмотре на ЗУ находятся сады фруктовых деревьев  и виноградники.Фактический участок огражден забором. </t>
  </si>
  <si>
    <t>05:13:000052:132</t>
  </si>
  <si>
    <t>105626, 27 +/- 2843, 77</t>
  </si>
  <si>
    <t>По данным аэросъемки на ЗУ расположено немалое количество  построек (,хозяйственные постройки, магазин).Границы ЗУ налегают на автомобильную дорогу.</t>
  </si>
  <si>
    <t>В0500001001357</t>
  </si>
  <si>
    <t>Расп. от 17.07.2012г. №618-р, Св-во о гос. права собственности РД запись регистрации №05-05-01/122/2012-432 от 02.11.2012г., Расп. Дагимущества РД от 13.02.2017 г. № 59-р</t>
  </si>
  <si>
    <t>05:13:000052:43</t>
  </si>
  <si>
    <t>В ЕГРН аренда на МУП Эминхюрский".  В ЕГРН не зарегистрировано право собственности.</t>
  </si>
  <si>
    <t>В1901000036tv8k</t>
  </si>
  <si>
    <t>Республика Дагестан, р-н Сулейман-Стальский, с. Эминхюр</t>
  </si>
  <si>
    <t>для использования в сельхозпроизводстве</t>
  </si>
  <si>
    <t>6167891, 5 +/- 21730</t>
  </si>
  <si>
    <t>МУП "Эминхюрский"</t>
  </si>
  <si>
    <t>05-05-27/010/2010-248</t>
  </si>
  <si>
    <t>Постановление, № 187, Выдан 23.06.2010 Муниципальный район "Сулейман-Стальский район" РД. Договор аренды земельного участка ,находящегося в государственной собственности, Выдан 30.06.2010</t>
  </si>
  <si>
    <r>
      <t xml:space="preserve">При фактическом осмотрке на ЗУ находятся </t>
    </r>
    <r>
      <rPr>
        <b/>
        <sz val="12"/>
        <color theme="1"/>
        <rFont val="Times New Roman"/>
        <family val="1"/>
        <charset val="204"/>
      </rPr>
      <t xml:space="preserve">1.фруктовые сады.  </t>
    </r>
    <r>
      <rPr>
        <sz val="12"/>
        <color theme="1"/>
        <rFont val="Times New Roman"/>
        <family val="1"/>
        <charset val="204"/>
      </rPr>
      <t xml:space="preserve">2.Находится хозпостройка ( внутри нее находится помещение: курятник. Комната фермера). 2.1. Бетонные сооружения похожие на место  для водопоя скот. 2.2.Кошара огражденная деревянным забором.  2.3.Складская зона для хранения зерна. (без стен, на металических   опорах). 2.4.Хоз.постройка (сарай, коровник).  2.5. Подземеный бетонный блок(похож на водохранилище).   2.6. Подземеные два помещения похожи на водохранилище. 2.7.Старая постройка осталась одна стена. По второй части участка проходит ЛЭП.  </t>
    </r>
    <r>
      <rPr>
        <b/>
        <sz val="12"/>
        <color theme="1"/>
        <rFont val="Times New Roman"/>
        <family val="1"/>
        <charset val="204"/>
      </rPr>
      <t xml:space="preserve">3. Трансформатор. </t>
    </r>
    <r>
      <rPr>
        <sz val="12"/>
        <color theme="1"/>
        <rFont val="Times New Roman"/>
        <family val="1"/>
        <charset val="204"/>
      </rPr>
      <t xml:space="preserve">3.1.Заброшенное здание.  3.2 Хозпостройка (коровник). 4. Хозпостройка (жилое помещение). 4.1.Небольшой сарай. 4.2. Коровник. </t>
    </r>
  </si>
  <si>
    <t>В0500001001356</t>
  </si>
  <si>
    <t>Расп. от 17.07.2012г. №618-р, Св-во о гос. права собственности РД запись регистрации №05-05-01/122/2012-433 от 02.11.2012г., Расп. Дагимущества РД от 13.02.2017 г. № 59-р</t>
  </si>
  <si>
    <t>05:13:000052:44</t>
  </si>
  <si>
    <t xml:space="preserve">  Для использования в сельскохозяйственных целях</t>
  </si>
  <si>
    <t>В ЕГРН аренда на МУП Эминхюрский" с 30.06.2010 по 30.06.2059.Постановление №187 от 2306.2010г..  В ЕГРН не зарегистрировано право собственности. Участок разделен на 3 участка (…51,52,53)</t>
  </si>
  <si>
    <t>В1901000036IgZZ</t>
  </si>
  <si>
    <t>Республика Дагестан, р-н. Сулейман-Стальский, с. Эминхюр</t>
  </si>
  <si>
    <t>для использования в сельскохозяйственных целях</t>
  </si>
  <si>
    <t>4828930, 5</t>
  </si>
  <si>
    <t>05:13:000052:51</t>
  </si>
  <si>
    <t>Для использования в  сеьскохозяйственых целях</t>
  </si>
  <si>
    <t>Арендатор ООО"Череяр" от 11.01.2011 по 11.01.2060</t>
  </si>
  <si>
    <t>ООО Череяр</t>
  </si>
  <si>
    <t>24 10 2011</t>
  </si>
  <si>
    <t>05-05-27/007/2011-202</t>
  </si>
  <si>
    <t>11 01 2011</t>
  </si>
  <si>
    <t>11 01 2060</t>
  </si>
  <si>
    <t>Договор аренды земельного участка ,находящегося в государственной собственности, Выдан 11.01.2011</t>
  </si>
  <si>
    <t>Ф1. ПРОВЕРКА ДАННЫХ</t>
  </si>
  <si>
    <t xml:space="preserve">При фактическом осмотре находятся посадки виноградников и фруктовые сады сливы. По участку проходит  ЛЭП. Данный участок находится внутри участка 52:53. </t>
  </si>
  <si>
    <t>05:13:000052:52</t>
  </si>
  <si>
    <t>05-05-27/007/2011-201</t>
  </si>
  <si>
    <t xml:space="preserve">При фактическом осмотре находятся посадки виноградников и фруктовые сады сливы. По участку проходит оросительный  канал. ЛЭП. Данный участок находится внутри участка 52:53.Угловые точки ЗУ не совпадают с границами Публичной карты.Установлены  точки 4,5,6 на нашей карте. </t>
  </si>
  <si>
    <t>05:13:000052:53</t>
  </si>
  <si>
    <t>В ЕГРН седедения о правообладателе отсутствуют.</t>
  </si>
  <si>
    <t>3328264, 55</t>
  </si>
  <si>
    <t>В0500003000584</t>
  </si>
  <si>
    <t>Земельный участок (СПК им. Ф.Энгельса)</t>
  </si>
  <si>
    <t>Распоряжение МИ и ЗО РД №296-р от 13.06.2007г., Свидетельство о госрегистрации права собственности РД, запись регистрации №05-05-01/068/2007-050 от 31.07.2007г.</t>
  </si>
  <si>
    <t>05:13:000059:0001</t>
  </si>
  <si>
    <t>Арендатор: СПК "Родина" сел. Цнал Хивского района ИНН 05299009118; КПП 053501001; Филиал "Эмир" ОАО АКБ "эльбин" с.Касумкент р/с 40702810500000000166.</t>
  </si>
  <si>
    <t>В ЕГРН арендатор СПК "Родина" с 20.04.2008 по 20.04.2028. Распоряжение №109-р от 17.04.2008г.. В ЕГРН не зарегистрировано право собственности</t>
  </si>
  <si>
    <t>В19010000360wlO</t>
  </si>
  <si>
    <t>№КУВИ-001/2019-27598342. В ЕГРН отсутствует запрошенная Вами информация</t>
  </si>
  <si>
    <t>Отснят весь квартал,нет каких либо строений</t>
  </si>
  <si>
    <t>В0500003000588</t>
  </si>
  <si>
    <t>Земельный участок (СПК "Кандык")</t>
  </si>
  <si>
    <t>Распоряжение МИ и ЗО РД №296-р от 13.06.2007г., Свидетельство о госрегистрации права собственности РД, запись регистрации №05-05-01/067/2007-080 от 31.07.2007г.</t>
  </si>
  <si>
    <t>05:13:000060:0002</t>
  </si>
  <si>
    <t>В1901000036HsuM</t>
  </si>
  <si>
    <t>№КУВИ-001/2019-23935771.В ЕГРН отсутствует запрошенная Вами информация</t>
  </si>
  <si>
    <t>В0500003000569</t>
  </si>
  <si>
    <t>Земельный участок (СПК "Межгюльский")</t>
  </si>
  <si>
    <t>Распоряжение МИ и ЗО РД №296-р от 13.06.2007г., Свидетельство о госрегистрации права собственности РД, запись регистрации №05-05-01/069/2007-049 от 31.07.2007г.</t>
  </si>
  <si>
    <t>05:13:000062:0001</t>
  </si>
  <si>
    <t>Для  использования отгонных пастбищ</t>
  </si>
  <si>
    <t>В1901000036zeC6</t>
  </si>
  <si>
    <t>для использовния отгонных пастищ</t>
  </si>
  <si>
    <t>7543713, 92</t>
  </si>
  <si>
    <t>05-05-01/069/2007-049</t>
  </si>
  <si>
    <t>СПК "Звезда"</t>
  </si>
  <si>
    <t>05-05-01/114/2010-155</t>
  </si>
  <si>
    <t>Договор аренды земельного участка, находящегося в государственной собственности Республики Дагестан, № 55, Выдан 26.05.2010</t>
  </si>
  <si>
    <t>Арендатор  СПК "Звезда" председатель Магомедов Залбек Гасанович   тел:8-960-416-78-70,   Согласно кадастровому плану  земельного участка предоставленный СПК "Звезда" участок сидит на 61 и 62 квартале, согласно пкк  61 участок выделен отдельным участком,  в итоге участок с кадастровым номером 05:13:000061 является чатью зем. участка 62:0001 у которого имелись пропавшие гектары. на участке обнаружены: 1. Ферма (Зимняя)  1.2 Хоз постройка (коровник)  1.3 старое разрушеное здание                  1.4 Домик чабана 1.5 Кашара 1.6 металический вагон 2. Фактическое использование участка как земли отгона скота. 3. также помимо 754 га земель отгонного животноводства облагаемые налогом ,имеются 150 га Не облагаемых налогом. Земли не пригодны для пастбищ</t>
  </si>
  <si>
    <t>05:13:000064:927</t>
  </si>
  <si>
    <t>70304, 14 +/- 2320, 06</t>
  </si>
  <si>
    <t>05:13:000064:928</t>
  </si>
  <si>
    <t>12335, 25 +/- 971, 81</t>
  </si>
  <si>
    <t>В0500003000571</t>
  </si>
  <si>
    <t>Земельный участок (МУСП "Оружба")</t>
  </si>
  <si>
    <t>Распоряжение МИ и ЗО РД №296-р от 13.06.2007г., Свидетельство о госрегистрации права собственности РД, запись регистрации №05-05-01/064/2007-068 от 31.07.2007г.</t>
  </si>
  <si>
    <t>05:13:000073:0001</t>
  </si>
  <si>
    <t>Арендатор: Глава КФХ Ахмадов Загидин Абдулаевич;ОГРН 313052322600011; Паспорт серии: 8200 269937, выданный ОВД Магарамкентского района, РД от 1 декабря 2000 г.</t>
  </si>
  <si>
    <t>В19010000362Zpe</t>
  </si>
  <si>
    <t>13035565, 1</t>
  </si>
  <si>
    <t>05-05-01/064/2007-068</t>
  </si>
  <si>
    <t>Ахмадов Загидин Абдулаевич</t>
  </si>
  <si>
    <t>05-05-01/530/2014-88</t>
  </si>
  <si>
    <t>Договор аренды земельного участка , находящегося в государственной собственности РД, № 53, Выдан
23.07.2014
Распоряжение, № 458-р, Выдан 23.07.2014</t>
  </si>
  <si>
    <t>88  329</t>
  </si>
  <si>
    <t>Участок не был отснят по причнине ограничения техники и сложности участка, при выезде на участок был обнаружен Дом чабана,на территории участка находится заброшенное село Келе,</t>
  </si>
  <si>
    <t>В0500003000550</t>
  </si>
  <si>
    <t>Земельный участок (ГУП "Фрунзенский")</t>
  </si>
  <si>
    <t>Распоряжение МИ и ЗО РД №296-р от 13.06.2007г., Свидетельство о госрегистрации права собственности РД, запись регистрации №05-05-01/064/2007-069 от 31.07.2007г.</t>
  </si>
  <si>
    <t>05:13:000086:0001</t>
  </si>
  <si>
    <t>Арендатор: Мирзебалаев Иламудин Урцимиевич ИНН 052300070318; паспорт серия 82 01 № 558625 выдан ОВД Магарамкентский район, село Советское.</t>
  </si>
  <si>
    <t>В1901000036XqSB</t>
  </si>
  <si>
    <t>224395 +/- 4145</t>
  </si>
  <si>
    <t>05-05-01/064/2007-069</t>
  </si>
  <si>
    <t>Гасанова Надежда Абдуллаевна</t>
  </si>
  <si>
    <t>05:13:000086:1-05/188/2019-8</t>
  </si>
  <si>
    <t>Договор субаренды, № 1, Выдан 16.04.2019</t>
  </si>
  <si>
    <t>При фактическом осмотре на ЗУ обнаружены строения и сады.</t>
  </si>
  <si>
    <t>Мирзебалаев Иламудин Урцимиевич</t>
  </si>
  <si>
    <t>12 04  2019</t>
  </si>
  <si>
    <t>05:13:000086:1-05/188/2019-7</t>
  </si>
  <si>
    <t>04 08 2016</t>
  </si>
  <si>
    <t>04 08 2023</t>
  </si>
  <si>
    <t>Договор аренды земельного участка, находящегося в государственной собственности Республики
Дагестан, № 58, Выдан 04.08.2016</t>
  </si>
  <si>
    <t>В0500003001250</t>
  </si>
  <si>
    <t>Расп.Минимущества РД от 13.06.2007г. №296-р, Свидетельство о госрегистрации права собственности РД запись регистрации №05-05-27/001/2008-327 от 21.04.2008г.</t>
  </si>
  <si>
    <t>05:13:000088:0042</t>
  </si>
  <si>
    <t>Скотопрогон не действительный под кадастровым номером "05:13:00 00 88:0042  " так как по данным из выпсики ЕГРН он был разделен на  25 участков которые приведены ниже:</t>
  </si>
  <si>
    <t>В1901000036ZBHB</t>
  </si>
  <si>
    <t>05:13:000088:26</t>
  </si>
  <si>
    <t>401366, 56 +/- 4694, 85</t>
  </si>
  <si>
    <t>Земельный участок используется под скотопрогон. На ЗУ при аэросъемке обнаружены 2 объекта здания.</t>
  </si>
  <si>
    <t>05:13:000088:27</t>
  </si>
  <si>
    <t>563640 +/- 6569</t>
  </si>
  <si>
    <t xml:space="preserve">При фактическом осмотре на ЗУ обнаружены несколько построек. Среди них есть хозпостройки. </t>
  </si>
  <si>
    <t>На ЗУ  обнаружены  не малое количество построек.Среди них  частные домовладения,а также их огороды.Такжже объекты не завершенного строительства , а также мусорная свалка возле дороги.</t>
  </si>
  <si>
    <t>05:13:000088:28</t>
  </si>
  <si>
    <t>123270, 07 +/- 4999, 65</t>
  </si>
  <si>
    <t>Земельный участок используется под скотопрогон. На ЗУ при аэросъемке обнаружен 1объект постройки.</t>
  </si>
  <si>
    <t>05:13:000088:29</t>
  </si>
  <si>
    <t>4341714, 13 +/- 18950, 47</t>
  </si>
  <si>
    <t>По данным аэросъемки на ЗУ расположены несколько построек (хозяйственная постройка, сарай.)</t>
  </si>
  <si>
    <t>05:13:000088:30</t>
  </si>
  <si>
    <t>73151, 19 +/- 2821, 51</t>
  </si>
  <si>
    <t>05:13:000088:31</t>
  </si>
  <si>
    <t>147077 +/- 134</t>
  </si>
  <si>
    <t>На ЗУ  обнаружены  постройки,  в том числе заброшенные.И магазины .Расположены частные домовладения,а также их огороды.</t>
  </si>
  <si>
    <t>05:13:000088:32</t>
  </si>
  <si>
    <t>64886, 21 +/- 2478, 12</t>
  </si>
  <si>
    <t xml:space="preserve">ЗУ используется под скотопрогон.Отдельные участки скотопрогона труднопроходимые для перегона скота потому что проходит река.При фактическом осмотре на ЗУ обноружено две постройки. </t>
  </si>
  <si>
    <t>05:13:000088:33</t>
  </si>
  <si>
    <t>1220898, 28 +/- 9561, 6</t>
  </si>
  <si>
    <t>На ЗУ  обнаружены две  свалки.</t>
  </si>
  <si>
    <t>05:13:000088:34</t>
  </si>
  <si>
    <t>706993, 3 +/- 8294, 68</t>
  </si>
  <si>
    <t>ЗУ используется под скотопрогон.</t>
  </si>
  <si>
    <t>05:13:000088:35</t>
  </si>
  <si>
    <t>57514, 58 +/- 2293, 62</t>
  </si>
  <si>
    <t>05:13:000088:36</t>
  </si>
  <si>
    <t>5754, 47 +/- 2360, 12</t>
  </si>
  <si>
    <t>05:13:000088:37</t>
  </si>
  <si>
    <t>46555, 34 +/- 1945, 06</t>
  </si>
  <si>
    <t xml:space="preserve">ЗУ используется под скотопрогон. При фактическом осмотре на ЗУ обноружено пять построек. </t>
  </si>
  <si>
    <t>05:13:000088:38</t>
  </si>
  <si>
    <t>251052, 01 +/- 3615, 46</t>
  </si>
  <si>
    <t xml:space="preserve">ЗУ используется под скотопрогон. При фактическом осмотре на ЗУ обноружена постройка. </t>
  </si>
  <si>
    <t>05:13:000088:39</t>
  </si>
  <si>
    <t>463378, 85 +/- 4768, 79</t>
  </si>
  <si>
    <t>05:13:000088:40</t>
  </si>
  <si>
    <t>486040, 61 +/- 6007, 52</t>
  </si>
  <si>
    <t xml:space="preserve">ЗУ используется под скотопрогон. При фактическом осмотре на ЗУ обноружено несколько  построек ( среди них есть жилые дома. Также хозпостройки). </t>
  </si>
  <si>
    <t>05:13:000088:41</t>
  </si>
  <si>
    <t>368772, 33 +/- 5301, 47</t>
  </si>
  <si>
    <t>Земельный участок используется под скотопрогон. На ЗУ при аэросъемке  виноградники.</t>
  </si>
  <si>
    <t>В0500003000574</t>
  </si>
  <si>
    <t>Земельный участок ("Магарамкентский лесхоз")</t>
  </si>
  <si>
    <t>Распоряжение МИ и ЗО РД №296-р от 13.06.2007г., Свидетельство о госрегистрации права собственности РД, запись регистрации №05-05-01/064/2007-070 от 31.07.2007г.</t>
  </si>
  <si>
    <t>05:13:000089:0024</t>
  </si>
  <si>
    <t>Правообладателем указано Минимущество РД. обременение не зарегистрировано.</t>
  </si>
  <si>
    <t>В1901000036V8iq</t>
  </si>
  <si>
    <t>р-н. Сулейман-Стальский.</t>
  </si>
  <si>
    <t>05-05-01/064/2007-070</t>
  </si>
  <si>
    <t>05:13:000102:147</t>
  </si>
  <si>
    <t>41423, 08 +/- 1780, 86</t>
  </si>
  <si>
    <t>По данным аэросъемки на ЗУ расположены несколько построек (частные домовладения,хозяйственные постройки и сады плодовых деревьев).Границы ЗУ налегают на автомобильную дорогую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</si>
</sst>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
  </numFmts>
  <fonts count="8"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sz val="12"/>
      <color rgb="FFFF0000"/>
      <name val="Times New Roman"/>
      <family val="1"/>
      <charset val="204"/>
    </font>
    <font>
      <b/>
      <i/>
      <sz val="12"/>
      <color theme="1"/>
      <name val="Times New Roman"/>
      <family val="1"/>
      <charset val="204"/>
    </font>
    <font>
      <sz val="12"/>
      <name val="Times New Roman"/>
      <family val="1"/>
      <charset val="204"/>
    </font>
    <font>
      <sz val="12"/>
      <color rgb="FFC00000"/>
      <name val="Times New Roman"/>
      <family val="1"/>
      <charset val="204"/>
    </font>
    <font>
      <b/>
      <sz val="12"/>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66FF33"/>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2C4CC"/>
        <bgColor indexed="64"/>
      </patternFill>
    </fill>
    <fill>
      <patternFill patternType="solid">
        <fgColor theme="9" tint="0.39997558519241921"/>
        <bgColor indexed="64"/>
      </patternFill>
    </fill>
    <fill>
      <patternFill patternType="solid">
        <fgColor rgb="FFCCAF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3">
    <xf numFmtId="0" fontId="0" fillId="0" borderId="0" xfId="0"/>
    <xf numFmtId="1" fontId="1" fillId="0" borderId="0" xfId="0" applyNumberFormat="1" applyFont="1" applyBorder="1" applyAlignment="1" applyProtection="1">
      <alignment horizontal="center" vertical="center" wrapText="1"/>
    </xf>
    <xf numFmtId="1" fontId="1" fillId="0" borderId="0" xfId="0" applyNumberFormat="1" applyFont="1" applyFill="1" applyAlignment="1" applyProtection="1">
      <alignment horizontal="center" vertical="center" wrapText="1"/>
    </xf>
    <xf numFmtId="0" fontId="2" fillId="0" borderId="0" xfId="0" applyFont="1" applyFill="1" applyProtection="1"/>
    <xf numFmtId="0" fontId="2" fillId="2" borderId="0" xfId="0" applyFont="1" applyFill="1" applyProtection="1"/>
    <xf numFmtId="0" fontId="3" fillId="0" borderId="0" xfId="0" applyFont="1" applyFill="1" applyProtection="1"/>
    <xf numFmtId="0" fontId="1" fillId="0" borderId="0" xfId="0" applyFont="1" applyFill="1" applyAlignment="1" applyProtection="1">
      <alignment horizontal="center" vertical="center" wrapText="1"/>
    </xf>
    <xf numFmtId="0" fontId="2" fillId="0" borderId="0" xfId="0" applyFont="1" applyFill="1" applyAlignment="1" applyProtection="1">
      <alignment wrapText="1"/>
    </xf>
    <xf numFmtId="1" fontId="1" fillId="0" borderId="0" xfId="0" applyNumberFormat="1" applyFont="1" applyFill="1" applyBorder="1" applyAlignment="1" applyProtection="1">
      <alignment horizontal="center" vertical="center" wrapText="1"/>
    </xf>
    <xf numFmtId="0" fontId="1" fillId="9" borderId="4"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xf>
    <xf numFmtId="1" fontId="2"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164"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Protection="1"/>
    <xf numFmtId="1" fontId="2" fillId="2" borderId="1"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xf>
    <xf numFmtId="1"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1" fontId="2" fillId="2" borderId="1" xfId="0" applyNumberFormat="1" applyFont="1" applyFill="1" applyBorder="1" applyAlignment="1">
      <alignment horizontal="center" vertical="center" wrapText="1"/>
    </xf>
    <xf numFmtId="1" fontId="7" fillId="0"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14" fontId="5" fillId="2" borderId="1" xfId="0" applyNumberFormat="1" applyFont="1" applyFill="1" applyBorder="1" applyAlignment="1" applyProtection="1">
      <alignment horizontal="center" vertical="center" wrapText="1"/>
    </xf>
    <xf numFmtId="165" fontId="2" fillId="0" borderId="1" xfId="0" applyNumberFormat="1" applyFont="1" applyFill="1" applyBorder="1" applyAlignment="1" applyProtection="1">
      <alignment horizontal="center" vertical="center" wrapText="1"/>
    </xf>
    <xf numFmtId="1"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1" fontId="2" fillId="0" borderId="2" xfId="0" applyNumberFormat="1" applyFont="1" applyFill="1" applyBorder="1" applyAlignment="1" applyProtection="1">
      <alignment vertical="center" wrapText="1"/>
    </xf>
    <xf numFmtId="1" fontId="2" fillId="0" borderId="3" xfId="0" applyNumberFormat="1" applyFont="1" applyFill="1" applyBorder="1" applyAlignment="1" applyProtection="1">
      <alignment vertical="center" wrapText="1"/>
    </xf>
    <xf numFmtId="1" fontId="2" fillId="0" borderId="3"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0" fontId="2" fillId="0" borderId="0" xfId="0" applyFont="1" applyFill="1" applyBorder="1" applyProtection="1"/>
    <xf numFmtId="0" fontId="2" fillId="2" borderId="0" xfId="0" applyFont="1" applyFill="1" applyBorder="1" applyProtection="1"/>
    <xf numFmtId="0" fontId="3" fillId="0" borderId="0" xfId="0" applyFont="1" applyFill="1" applyBorder="1" applyProtection="1"/>
    <xf numFmtId="0" fontId="1" fillId="0" borderId="0" xfId="0" applyFont="1" applyFill="1" applyBorder="1" applyAlignment="1" applyProtection="1">
      <alignment horizontal="center" vertical="center" wrapText="1"/>
    </xf>
    <xf numFmtId="1" fontId="2" fillId="0" borderId="0" xfId="0" applyNumberFormat="1" applyFont="1" applyFill="1" applyAlignment="1" applyProtection="1">
      <alignment horizontal="center" vertical="center" wrapText="1"/>
    </xf>
    <xf numFmtId="164" fontId="2" fillId="0" borderId="0" xfId="0" applyNumberFormat="1" applyFont="1" applyFill="1" applyAlignment="1" applyProtection="1">
      <alignment horizontal="center" vertical="center" wrapText="1"/>
    </xf>
    <xf numFmtId="0" fontId="1" fillId="11" borderId="3" xfId="0" applyFont="1" applyFill="1" applyBorder="1" applyAlignment="1" applyProtection="1"/>
    <xf numFmtId="0" fontId="1" fillId="11" borderId="4" xfId="0" applyFont="1" applyFill="1" applyBorder="1" applyAlignment="1" applyProtection="1"/>
    <xf numFmtId="0" fontId="1" fillId="11" borderId="4" xfId="0" applyFont="1" applyFill="1" applyBorder="1" applyAlignment="1" applyProtection="1">
      <alignment horizontal="center" vertical="center" wrapText="1"/>
    </xf>
    <xf numFmtId="0" fontId="1" fillId="11" borderId="1" xfId="0" applyFont="1" applyFill="1" applyBorder="1" applyAlignment="1" applyProtection="1">
      <alignment horizontal="center" vertical="center" wrapText="1"/>
    </xf>
    <xf numFmtId="0" fontId="1" fillId="11" borderId="1" xfId="0" applyFont="1" applyFill="1" applyBorder="1" applyAlignment="1" applyProtection="1">
      <alignment horizontal="center" vertical="center"/>
    </xf>
    <xf numFmtId="1" fontId="1" fillId="11" borderId="4" xfId="0" applyNumberFormat="1" applyFont="1" applyFill="1" applyBorder="1" applyAlignment="1" applyProtection="1">
      <alignment horizontal="center" vertical="center" wrapText="1"/>
    </xf>
    <xf numFmtId="1" fontId="1" fillId="11" borderId="1" xfId="0" applyNumberFormat="1" applyFont="1" applyFill="1" applyBorder="1" applyAlignment="1" applyProtection="1">
      <alignment horizontal="center" vertical="center" wrapText="1"/>
    </xf>
    <xf numFmtId="164" fontId="1" fillId="11" borderId="1" xfId="0" applyNumberFormat="1" applyFont="1" applyFill="1" applyBorder="1" applyAlignment="1" applyProtection="1">
      <alignment horizontal="center" vertical="center" wrapText="1"/>
    </xf>
    <xf numFmtId="1" fontId="1" fillId="11" borderId="2" xfId="0" applyNumberFormat="1" applyFont="1" applyFill="1" applyBorder="1" applyAlignment="1" applyProtection="1">
      <alignment horizontal="center" vertical="center" wrapText="1"/>
    </xf>
    <xf numFmtId="1" fontId="1" fillId="12" borderId="1" xfId="0" applyNumberFormat="1"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1" fillId="11" borderId="2" xfId="0" applyFont="1" applyFill="1" applyBorder="1" applyAlignment="1" applyProtection="1">
      <alignment horizontal="center" vertical="center" wrapText="1"/>
    </xf>
    <xf numFmtId="0" fontId="1" fillId="11" borderId="3" xfId="0"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wrapText="1"/>
    </xf>
    <xf numFmtId="1" fontId="1" fillId="8" borderId="5" xfId="0" applyNumberFormat="1" applyFont="1" applyFill="1" applyBorder="1" applyAlignment="1" applyProtection="1">
      <alignment horizontal="center" vertical="center" wrapText="1"/>
    </xf>
    <xf numFmtId="1" fontId="1" fillId="8" borderId="6" xfId="0" applyNumberFormat="1" applyFont="1" applyFill="1" applyBorder="1" applyAlignment="1" applyProtection="1">
      <alignment horizontal="center" vertical="center" wrapText="1"/>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xf numFmtId="1" fontId="1" fillId="5" borderId="5" xfId="0" applyNumberFormat="1" applyFont="1" applyFill="1" applyBorder="1" applyAlignment="1" applyProtection="1">
      <alignment horizontal="center" vertical="center" wrapText="1"/>
    </xf>
    <xf numFmtId="1" fontId="1" fillId="5" borderId="6" xfId="0" applyNumberFormat="1" applyFont="1" applyFill="1" applyBorder="1" applyAlignment="1" applyProtection="1">
      <alignment horizontal="center" vertical="center" wrapText="1"/>
    </xf>
    <xf numFmtId="0" fontId="1" fillId="12" borderId="2" xfId="0" applyFont="1" applyFill="1" applyBorder="1" applyAlignment="1" applyProtection="1">
      <alignment horizontal="center"/>
    </xf>
    <xf numFmtId="0" fontId="1" fillId="12" borderId="3" xfId="0" applyFont="1" applyFill="1" applyBorder="1" applyAlignment="1" applyProtection="1">
      <alignment horizontal="center"/>
    </xf>
    <xf numFmtId="0" fontId="1" fillId="12" borderId="4" xfId="0" applyFont="1" applyFill="1" applyBorder="1" applyAlignment="1" applyProtection="1">
      <alignment horizontal="center"/>
    </xf>
    <xf numFmtId="0" fontId="1" fillId="11" borderId="1" xfId="0" applyFont="1" applyFill="1" applyBorder="1" applyAlignment="1" applyProtection="1">
      <alignment horizontal="center" vertical="center"/>
    </xf>
    <xf numFmtId="1" fontId="3" fillId="4" borderId="5" xfId="0" applyNumberFormat="1" applyFont="1" applyFill="1" applyBorder="1" applyAlignment="1" applyProtection="1">
      <alignment horizontal="center" vertical="center" wrapText="1"/>
    </xf>
    <xf numFmtId="1" fontId="3" fillId="4" borderId="6" xfId="0" applyNumberFormat="1" applyFont="1" applyFill="1" applyBorder="1" applyAlignment="1" applyProtection="1">
      <alignment horizontal="center" vertical="center" wrapText="1"/>
    </xf>
    <xf numFmtId="1" fontId="1" fillId="6" borderId="5" xfId="0" applyNumberFormat="1" applyFont="1" applyFill="1" applyBorder="1" applyAlignment="1" applyProtection="1">
      <alignment horizontal="center" vertical="center" wrapText="1"/>
    </xf>
    <xf numFmtId="1" fontId="1" fillId="6" borderId="6" xfId="0" applyNumberFormat="1" applyFont="1" applyFill="1" applyBorder="1" applyAlignment="1" applyProtection="1">
      <alignment horizontal="center" vertical="center" wrapText="1"/>
    </xf>
    <xf numFmtId="1" fontId="1" fillId="7" borderId="5" xfId="0" applyNumberFormat="1" applyFont="1" applyFill="1" applyBorder="1" applyAlignment="1" applyProtection="1">
      <alignment horizontal="center" vertical="center" wrapText="1"/>
    </xf>
    <xf numFmtId="1" fontId="1" fillId="7" borderId="6" xfId="0" applyNumberFormat="1" applyFont="1" applyFill="1" applyBorder="1" applyAlignment="1" applyProtection="1">
      <alignment horizontal="center" vertical="center" wrapText="1"/>
    </xf>
    <xf numFmtId="1" fontId="1" fillId="0" borderId="0" xfId="0" applyNumberFormat="1" applyFont="1" applyBorder="1" applyAlignment="1" applyProtection="1">
      <alignment horizontal="center" vertical="center" wrapText="1"/>
    </xf>
    <xf numFmtId="1" fontId="1" fillId="0" borderId="0" xfId="0" applyNumberFormat="1" applyFont="1" applyFill="1" applyBorder="1" applyAlignment="1" applyProtection="1">
      <alignment horizontal="center" vertical="center" wrapText="1"/>
    </xf>
    <xf numFmtId="1" fontId="1" fillId="11" borderId="1" xfId="0" applyNumberFormat="1" applyFont="1" applyFill="1" applyBorder="1" applyAlignment="1" applyProtection="1">
      <alignment horizontal="center" vertical="center" wrapText="1"/>
    </xf>
    <xf numFmtId="1" fontId="1" fillId="11" borderId="2" xfId="0" applyNumberFormat="1" applyFont="1" applyFill="1" applyBorder="1" applyAlignment="1" applyProtection="1">
      <alignment horizontal="center" vertical="center" wrapText="1"/>
    </xf>
    <xf numFmtId="1" fontId="1" fillId="11" borderId="3" xfId="0" applyNumberFormat="1" applyFont="1" applyFill="1" applyBorder="1" applyAlignment="1" applyProtection="1">
      <alignment horizontal="center" vertical="center" wrapText="1"/>
    </xf>
    <xf numFmtId="1" fontId="1" fillId="11" borderId="4" xfId="0" applyNumberFormat="1" applyFont="1" applyFill="1" applyBorder="1" applyAlignment="1" applyProtection="1">
      <alignment horizontal="center" vertical="center" wrapText="1"/>
    </xf>
    <xf numFmtId="1" fontId="1" fillId="4" borderId="5" xfId="0" applyNumberFormat="1" applyFont="1" applyFill="1" applyBorder="1" applyAlignment="1" applyProtection="1">
      <alignment horizontal="center" vertical="center" wrapText="1"/>
    </xf>
    <xf numFmtId="1" fontId="1" fillId="4" borderId="6" xfId="0" applyNumberFormat="1" applyFont="1" applyFill="1" applyBorder="1" applyAlignment="1" applyProtection="1">
      <alignment horizontal="center" vertical="center" wrapText="1"/>
    </xf>
  </cellXfs>
  <cellStyles count="1">
    <cellStyle name="Обычный" xfId="0" builtinId="0"/>
  </cellStyles>
  <dxfs count="24">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4" tint="0.79998168889431442"/>
        </patternFill>
      </fill>
    </dxf>
    <dxf>
      <font>
        <condense val="0"/>
        <extend val="0"/>
        <color rgb="FF006100"/>
      </font>
      <fill>
        <patternFill>
          <bgColor rgb="FFC6EFCE"/>
        </patternFill>
      </fill>
    </dxf>
    <dxf>
      <fill>
        <patternFill>
          <bgColor theme="4" tint="0.79998168889431442"/>
        </patternFill>
      </fill>
    </dxf>
    <dxf>
      <font>
        <condense val="0"/>
        <extend val="0"/>
        <color rgb="FF9C0006"/>
      </font>
      <fill>
        <patternFill>
          <bgColor rgb="FFFFC7CE"/>
        </patternFill>
      </fill>
    </dxf>
    <dxf>
      <font>
        <condense val="0"/>
        <extend val="0"/>
        <color rgb="FF9C6500"/>
      </font>
      <fill>
        <patternFill>
          <bgColor rgb="FFFFEB9C"/>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ndense val="0"/>
        <extend val="0"/>
        <color rgb="FF9C0006"/>
      </font>
      <fill>
        <patternFill>
          <bgColor rgb="FFFFC7CE"/>
        </patternFill>
      </fill>
    </dxf>
    <dxf>
      <fill>
        <patternFill>
          <bgColor rgb="FFFFC000"/>
        </patternFill>
      </fill>
    </dxf>
    <dxf>
      <fill>
        <patternFill>
          <bgColor rgb="FFFFC000"/>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CCA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201.3\&#1087;&#1072;&#1087;&#1082;&#1072;%20&#1086;&#1073;&#1084;&#1077;&#1085;&#1072;\10-&#1059;&#1087;&#1088;&#1072;&#1074;&#1083;&#1077;&#1085;&#1080;&#1077;%20&#1087;&#1088;&#1072;&#1074;&#1086;&#1074;&#1086;&#1075;&#1086;%20&#1086;&#1073;&#1077;&#1089;&#1087;&#1077;&#1095;&#1077;&#1085;&#1080;&#1103;\&#1050;&#1072;&#1084;&#1080;&#1083;&#1072;\&#1088;&#1077;&#1077;&#1089;&#1090;&#1088;%20&#1076;&#1086;&#1083;&#1078;&#1085;&#1080;&#1082;&#1086;&#1074;%20(&#1040;&#1074;&#1090;&#1086;&#1089;&#1086;&#1093;&#1088;&#1072;&#1085;&#1077;&#1085;&#1085;&#1099;&#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ртировка"/>
      <sheetName val="Лист5"/>
      <sheetName val="Лист4"/>
      <sheetName val="Лист1"/>
      <sheetName val="Лист2"/>
      <sheetName val="Лист3"/>
    </sheetNames>
    <sheetDataSet>
      <sheetData sheetId="0" refreshError="1">
        <row r="14">
          <cell r="I14" t="str">
            <v xml:space="preserve"> от 14.12.2018 год                           № ЕТ-05/4688</v>
          </cell>
        </row>
        <row r="120">
          <cell r="I120" t="str">
            <v>от 2.11.2018 № 13-ЕТ-06/3959/18</v>
          </cell>
        </row>
        <row r="858">
          <cell r="I858" t="str">
            <v>от 05.08.2019 № ма-07/4900</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94"/>
  <sheetViews>
    <sheetView tabSelected="1" topLeftCell="J10" zoomScale="70" zoomScaleNormal="70" zoomScalePageLayoutView="55" workbookViewId="0">
      <selection activeCell="Q4" sqref="Q4"/>
    </sheetView>
  </sheetViews>
  <sheetFormatPr defaultColWidth="8.85546875" defaultRowHeight="15.75" x14ac:dyDescent="0.25"/>
  <cols>
    <col min="1" max="1" width="5.28515625" style="52" customWidth="1"/>
    <col min="2" max="2" width="15.28515625" style="52" customWidth="1"/>
    <col min="3" max="3" width="21.42578125" style="52" customWidth="1"/>
    <col min="4" max="4" width="23.140625" style="52" customWidth="1"/>
    <col min="5" max="5" width="22.5703125" style="52" customWidth="1"/>
    <col min="6" max="6" width="23.140625" style="52" customWidth="1"/>
    <col min="7" max="7" width="54.140625" style="52" customWidth="1"/>
    <col min="8" max="8" width="15.28515625" style="53" customWidth="1"/>
    <col min="9" max="9" width="26" style="52" customWidth="1"/>
    <col min="10" max="10" width="24.85546875" style="52" customWidth="1"/>
    <col min="11" max="13" width="23.28515625" style="52" customWidth="1"/>
    <col min="14" max="14" width="23" style="52" customWidth="1"/>
    <col min="15" max="16" width="16" style="3" customWidth="1"/>
    <col min="17" max="17" width="42.7109375" style="3" customWidth="1"/>
    <col min="18" max="18" width="32.5703125" style="3" customWidth="1"/>
    <col min="19" max="19" width="17.7109375" style="4" customWidth="1"/>
    <col min="20" max="20" width="14.140625" style="4" customWidth="1"/>
    <col min="21" max="21" width="16.140625" style="4" customWidth="1"/>
    <col min="22" max="22" width="15.7109375" style="4" customWidth="1"/>
    <col min="23" max="23" width="18.28515625" style="4" customWidth="1"/>
    <col min="24" max="24" width="15.85546875" style="4" customWidth="1"/>
    <col min="25" max="25" width="19" style="4" customWidth="1"/>
    <col min="26" max="26" width="16.5703125" style="4" customWidth="1"/>
    <col min="27" max="27" width="17.85546875" style="4" customWidth="1"/>
    <col min="28" max="28" width="19.85546875" style="4" customWidth="1"/>
    <col min="29" max="29" width="21.28515625" style="4" customWidth="1"/>
    <col min="30" max="30" width="19.5703125" style="4" customWidth="1"/>
    <col min="31" max="31" width="15.85546875" style="4" customWidth="1"/>
    <col min="32" max="32" width="16.5703125" style="4" customWidth="1"/>
    <col min="33" max="33" width="16.140625" style="4" customWidth="1"/>
    <col min="34" max="34" width="17.85546875" style="4" customWidth="1"/>
    <col min="35" max="35" width="19.7109375" style="4" customWidth="1"/>
    <col min="36" max="36" width="18.140625" style="4" customWidth="1"/>
    <col min="37" max="37" width="19.5703125" style="5" customWidth="1"/>
    <col min="38" max="38" width="16.5703125" style="5" customWidth="1"/>
    <col min="39" max="39" width="24.7109375" style="6" customWidth="1"/>
    <col min="40" max="40" width="23.42578125" style="6" customWidth="1"/>
    <col min="41" max="41" width="19" style="6" customWidth="1"/>
    <col min="42" max="42" width="18.42578125" style="6" customWidth="1"/>
    <col min="43" max="43" width="21.7109375" style="6" customWidth="1"/>
    <col min="44" max="44" width="17.85546875" style="6" customWidth="1"/>
    <col min="45" max="45" width="11.140625" style="3" customWidth="1"/>
    <col min="46" max="46" width="11.85546875" style="3" customWidth="1"/>
    <col min="47" max="47" width="12.5703125" style="3" customWidth="1"/>
    <col min="48" max="48" width="12.140625" style="3" customWidth="1"/>
    <col min="49" max="49" width="11" style="3" customWidth="1"/>
    <col min="50" max="50" width="13.28515625" style="3" customWidth="1"/>
    <col min="51" max="51" width="16.28515625" style="3" customWidth="1"/>
    <col min="52" max="52" width="49.5703125" style="3" customWidth="1"/>
    <col min="53" max="53" width="31.5703125" style="3" customWidth="1"/>
    <col min="54" max="54" width="34.28515625" style="3" customWidth="1"/>
    <col min="55" max="55" width="11.140625" style="7" customWidth="1"/>
    <col min="56" max="16384" width="8.85546875" style="3"/>
  </cols>
  <sheetData>
    <row r="1" spans="1:55" ht="15.75" customHeight="1" x14ac:dyDescent="0.25">
      <c r="A1" s="85" t="s">
        <v>0</v>
      </c>
      <c r="B1" s="85"/>
      <c r="C1" s="85"/>
      <c r="D1" s="85"/>
      <c r="E1" s="85"/>
      <c r="F1" s="85"/>
      <c r="G1" s="85"/>
      <c r="H1" s="85"/>
      <c r="I1" s="85"/>
      <c r="J1" s="85"/>
      <c r="K1" s="1"/>
      <c r="L1" s="1"/>
      <c r="M1" s="1"/>
      <c r="N1" s="2"/>
    </row>
    <row r="2" spans="1:55" x14ac:dyDescent="0.25">
      <c r="A2" s="86"/>
      <c r="B2" s="86"/>
      <c r="C2" s="86"/>
      <c r="D2" s="86"/>
      <c r="E2" s="86"/>
      <c r="F2" s="86"/>
      <c r="G2" s="86"/>
      <c r="H2" s="86"/>
      <c r="I2" s="86"/>
      <c r="J2" s="86"/>
      <c r="K2" s="8"/>
      <c r="L2" s="8"/>
      <c r="M2" s="8"/>
      <c r="N2" s="8"/>
    </row>
    <row r="3" spans="1:55" ht="15.75" customHeight="1" x14ac:dyDescent="0.25">
      <c r="A3" s="87" t="s">
        <v>1</v>
      </c>
      <c r="B3" s="88" t="s">
        <v>2</v>
      </c>
      <c r="C3" s="89"/>
      <c r="D3" s="89"/>
      <c r="E3" s="89"/>
      <c r="F3" s="89"/>
      <c r="G3" s="89"/>
      <c r="H3" s="89"/>
      <c r="I3" s="89"/>
      <c r="J3" s="90"/>
      <c r="K3" s="91" t="s">
        <v>3</v>
      </c>
      <c r="L3" s="73" t="s">
        <v>4</v>
      </c>
      <c r="M3" s="73" t="s">
        <v>5</v>
      </c>
      <c r="N3" s="75" t="s">
        <v>6</v>
      </c>
      <c r="O3" s="76"/>
      <c r="P3" s="76"/>
      <c r="Q3" s="76"/>
      <c r="R3" s="77"/>
      <c r="S3" s="78" t="s">
        <v>7</v>
      </c>
      <c r="T3" s="54"/>
      <c r="U3" s="54"/>
      <c r="V3" s="54"/>
      <c r="W3" s="54" t="s">
        <v>8</v>
      </c>
      <c r="X3" s="54"/>
      <c r="Y3" s="54"/>
      <c r="Z3" s="54"/>
      <c r="AA3" s="54"/>
      <c r="AB3" s="54"/>
      <c r="AC3" s="54"/>
      <c r="AD3" s="54"/>
      <c r="AE3" s="54"/>
      <c r="AF3" s="54"/>
      <c r="AG3" s="54"/>
      <c r="AH3" s="54"/>
      <c r="AI3" s="54"/>
      <c r="AJ3" s="55"/>
      <c r="AK3" s="79" t="s">
        <v>9</v>
      </c>
      <c r="AL3" s="81" t="s">
        <v>10</v>
      </c>
      <c r="AM3" s="83" t="s">
        <v>11</v>
      </c>
      <c r="AN3" s="68" t="s">
        <v>12</v>
      </c>
      <c r="AO3" s="68" t="s">
        <v>13</v>
      </c>
      <c r="AP3" s="68" t="s">
        <v>14</v>
      </c>
      <c r="AQ3" s="68" t="s">
        <v>15</v>
      </c>
      <c r="AR3" s="68" t="s">
        <v>16</v>
      </c>
      <c r="AS3" s="70" t="s">
        <v>17</v>
      </c>
      <c r="AT3" s="71"/>
      <c r="AU3" s="71"/>
      <c r="AV3" s="71"/>
      <c r="AW3" s="71"/>
      <c r="AX3" s="72"/>
      <c r="AY3" s="9" t="s">
        <v>18</v>
      </c>
      <c r="AZ3" s="65" t="s">
        <v>19</v>
      </c>
      <c r="BA3" s="66"/>
      <c r="BB3" s="67"/>
    </row>
    <row r="4" spans="1:55" s="14" customFormat="1" ht="145.5" customHeight="1" x14ac:dyDescent="0.25">
      <c r="A4" s="87"/>
      <c r="B4" s="59" t="s">
        <v>20</v>
      </c>
      <c r="C4" s="59" t="s">
        <v>21</v>
      </c>
      <c r="D4" s="60" t="s">
        <v>22</v>
      </c>
      <c r="E4" s="60" t="s">
        <v>23</v>
      </c>
      <c r="F4" s="60" t="s">
        <v>24</v>
      </c>
      <c r="G4" s="60" t="s">
        <v>25</v>
      </c>
      <c r="H4" s="61" t="s">
        <v>26</v>
      </c>
      <c r="I4" s="60" t="s">
        <v>27</v>
      </c>
      <c r="J4" s="62" t="s">
        <v>28</v>
      </c>
      <c r="K4" s="92"/>
      <c r="L4" s="74"/>
      <c r="M4" s="74"/>
      <c r="N4" s="63" t="s">
        <v>29</v>
      </c>
      <c r="O4" s="64" t="s">
        <v>30</v>
      </c>
      <c r="P4" s="10" t="s">
        <v>31</v>
      </c>
      <c r="Q4" s="64" t="s">
        <v>32</v>
      </c>
      <c r="R4" s="64" t="s">
        <v>33</v>
      </c>
      <c r="S4" s="78"/>
      <c r="T4" s="56" t="s">
        <v>34</v>
      </c>
      <c r="U4" s="57" t="s">
        <v>35</v>
      </c>
      <c r="V4" s="57" t="s">
        <v>36</v>
      </c>
      <c r="W4" s="57" t="s">
        <v>29</v>
      </c>
      <c r="X4" s="57" t="s">
        <v>37</v>
      </c>
      <c r="Y4" s="58" t="s">
        <v>38</v>
      </c>
      <c r="Z4" s="57" t="s">
        <v>39</v>
      </c>
      <c r="AA4" s="57" t="s">
        <v>40</v>
      </c>
      <c r="AB4" s="57" t="s">
        <v>41</v>
      </c>
      <c r="AC4" s="57" t="s">
        <v>42</v>
      </c>
      <c r="AD4" s="57" t="s">
        <v>43</v>
      </c>
      <c r="AE4" s="57" t="s">
        <v>44</v>
      </c>
      <c r="AF4" s="57" t="s">
        <v>45</v>
      </c>
      <c r="AG4" s="57" t="s">
        <v>46</v>
      </c>
      <c r="AH4" s="57" t="s">
        <v>47</v>
      </c>
      <c r="AI4" s="57" t="s">
        <v>48</v>
      </c>
      <c r="AJ4" s="57" t="s">
        <v>49</v>
      </c>
      <c r="AK4" s="80"/>
      <c r="AL4" s="82"/>
      <c r="AM4" s="84"/>
      <c r="AN4" s="69"/>
      <c r="AO4" s="69"/>
      <c r="AP4" s="69"/>
      <c r="AQ4" s="69"/>
      <c r="AR4" s="69"/>
      <c r="AS4" s="11" t="s">
        <v>50</v>
      </c>
      <c r="AT4" s="11" t="s">
        <v>51</v>
      </c>
      <c r="AU4" s="11" t="s">
        <v>52</v>
      </c>
      <c r="AV4" s="11" t="s">
        <v>53</v>
      </c>
      <c r="AW4" s="11" t="s">
        <v>54</v>
      </c>
      <c r="AX4" s="12" t="s">
        <v>55</v>
      </c>
      <c r="AY4" s="9" t="s">
        <v>56</v>
      </c>
      <c r="AZ4" s="57" t="s">
        <v>57</v>
      </c>
      <c r="BA4" s="57" t="s">
        <v>58</v>
      </c>
      <c r="BB4" s="57" t="s">
        <v>59</v>
      </c>
      <c r="BC4" s="13"/>
    </row>
    <row r="5" spans="1:55" ht="83.25" customHeight="1" x14ac:dyDescent="0.25">
      <c r="A5" s="15">
        <v>1</v>
      </c>
      <c r="B5" s="15" t="s">
        <v>60</v>
      </c>
      <c r="C5" s="15"/>
      <c r="D5" s="15" t="s">
        <v>61</v>
      </c>
      <c r="E5" s="16" t="s">
        <v>62</v>
      </c>
      <c r="F5" s="15" t="s">
        <v>60</v>
      </c>
      <c r="G5" s="15"/>
      <c r="H5" s="17"/>
      <c r="I5" s="15" t="s">
        <v>63</v>
      </c>
      <c r="J5" s="15" t="s">
        <v>64</v>
      </c>
      <c r="K5" s="15"/>
      <c r="L5" s="15"/>
      <c r="M5" s="15"/>
      <c r="N5" s="15" t="s">
        <v>65</v>
      </c>
      <c r="O5" s="18" t="s">
        <v>66</v>
      </c>
      <c r="P5" s="18"/>
      <c r="Q5" s="18" t="s">
        <v>67</v>
      </c>
      <c r="R5" s="19" t="s">
        <v>68</v>
      </c>
      <c r="S5" s="20" t="s">
        <v>69</v>
      </c>
      <c r="T5" s="21" t="s">
        <v>70</v>
      </c>
      <c r="U5" s="21" t="s">
        <v>71</v>
      </c>
      <c r="V5" s="21" t="s">
        <v>71</v>
      </c>
      <c r="W5" s="21" t="s">
        <v>71</v>
      </c>
      <c r="X5" s="21" t="s">
        <v>72</v>
      </c>
      <c r="Y5" s="21" t="s">
        <v>73</v>
      </c>
      <c r="Z5" s="21" t="s">
        <v>74</v>
      </c>
      <c r="AA5" s="21" t="s">
        <v>74</v>
      </c>
      <c r="AB5" s="21" t="s">
        <v>73</v>
      </c>
      <c r="AC5" s="21" t="s">
        <v>74</v>
      </c>
      <c r="AD5" s="21" t="s">
        <v>74</v>
      </c>
      <c r="AE5" s="21" t="s">
        <v>74</v>
      </c>
      <c r="AF5" s="21" t="s">
        <v>74</v>
      </c>
      <c r="AG5" s="21" t="s">
        <v>74</v>
      </c>
      <c r="AH5" s="21" t="s">
        <v>74</v>
      </c>
      <c r="AI5" s="21" t="s">
        <v>74</v>
      </c>
      <c r="AJ5" s="21" t="s">
        <v>66</v>
      </c>
      <c r="AK5" s="22" t="s">
        <v>75</v>
      </c>
      <c r="AL5" s="22"/>
      <c r="AM5" s="23" t="s">
        <v>76</v>
      </c>
      <c r="AN5" s="23"/>
      <c r="AO5" s="23"/>
      <c r="AP5" s="23" t="s">
        <v>74</v>
      </c>
      <c r="AQ5" s="23"/>
      <c r="AR5" s="23"/>
      <c r="AS5" s="18"/>
      <c r="AT5" s="18" t="s">
        <v>77</v>
      </c>
      <c r="AU5" s="18" t="s">
        <v>77</v>
      </c>
      <c r="AV5" s="18" t="s">
        <v>77</v>
      </c>
      <c r="AW5" s="15"/>
      <c r="AX5" s="15"/>
      <c r="AY5" s="15"/>
      <c r="AZ5" s="18" t="s">
        <v>78</v>
      </c>
      <c r="BA5" s="24"/>
      <c r="BB5" s="25"/>
      <c r="BC5" s="3"/>
    </row>
    <row r="6" spans="1:55" ht="216" customHeight="1" x14ac:dyDescent="0.25">
      <c r="A6" s="15">
        <v>2</v>
      </c>
      <c r="B6" s="15" t="s">
        <v>60</v>
      </c>
      <c r="C6" s="15" t="s">
        <v>79</v>
      </c>
      <c r="D6" s="15" t="s">
        <v>61</v>
      </c>
      <c r="E6" s="15" t="s">
        <v>80</v>
      </c>
      <c r="F6" s="15" t="s">
        <v>81</v>
      </c>
      <c r="G6" s="15" t="s">
        <v>82</v>
      </c>
      <c r="H6" s="17">
        <v>3.0163000000000002</v>
      </c>
      <c r="I6" s="15" t="s">
        <v>83</v>
      </c>
      <c r="J6" s="15" t="s">
        <v>84</v>
      </c>
      <c r="K6" s="15" t="s">
        <v>85</v>
      </c>
      <c r="L6" s="15"/>
      <c r="M6" s="15"/>
      <c r="N6" s="15"/>
      <c r="O6" s="15" t="s">
        <v>86</v>
      </c>
      <c r="P6" s="15"/>
      <c r="Q6" s="18" t="s">
        <v>67</v>
      </c>
      <c r="R6" s="15" t="s">
        <v>87</v>
      </c>
      <c r="S6" s="26"/>
      <c r="T6" s="26" t="s">
        <v>88</v>
      </c>
      <c r="U6" s="26" t="s">
        <v>88</v>
      </c>
      <c r="V6" s="26" t="s">
        <v>88</v>
      </c>
      <c r="W6" s="26" t="s">
        <v>88</v>
      </c>
      <c r="X6" s="26" t="s">
        <v>88</v>
      </c>
      <c r="Y6" s="26" t="s">
        <v>88</v>
      </c>
      <c r="Z6" s="26" t="s">
        <v>88</v>
      </c>
      <c r="AA6" s="26" t="s">
        <v>88</v>
      </c>
      <c r="AB6" s="26" t="s">
        <v>88</v>
      </c>
      <c r="AC6" s="26" t="s">
        <v>88</v>
      </c>
      <c r="AD6" s="26" t="s">
        <v>88</v>
      </c>
      <c r="AE6" s="26" t="s">
        <v>88</v>
      </c>
      <c r="AF6" s="26" t="s">
        <v>88</v>
      </c>
      <c r="AG6" s="26" t="s">
        <v>88</v>
      </c>
      <c r="AH6" s="26" t="s">
        <v>88</v>
      </c>
      <c r="AI6" s="26" t="s">
        <v>88</v>
      </c>
      <c r="AJ6" s="26" t="s">
        <v>88</v>
      </c>
      <c r="AK6" s="27"/>
      <c r="AL6" s="27"/>
      <c r="AM6" s="28" t="s">
        <v>89</v>
      </c>
      <c r="AN6" s="28"/>
      <c r="AO6" s="28"/>
      <c r="AP6" s="29" t="s">
        <v>74</v>
      </c>
      <c r="AQ6" s="28"/>
      <c r="AR6" s="28"/>
      <c r="AS6" s="15" t="s">
        <v>90</v>
      </c>
      <c r="AT6" s="15" t="s">
        <v>90</v>
      </c>
      <c r="AU6" s="15" t="s">
        <v>90</v>
      </c>
      <c r="AV6" s="15" t="s">
        <v>90</v>
      </c>
      <c r="AW6" s="24"/>
      <c r="AX6" s="24"/>
      <c r="AY6" s="24"/>
      <c r="AZ6" s="15" t="s">
        <v>91</v>
      </c>
      <c r="BA6" s="15"/>
      <c r="BB6" s="15"/>
    </row>
    <row r="7" spans="1:55" ht="202.5" customHeight="1" x14ac:dyDescent="0.25">
      <c r="A7" s="15">
        <v>3</v>
      </c>
      <c r="B7" s="15" t="s">
        <v>60</v>
      </c>
      <c r="C7" s="15" t="s">
        <v>92</v>
      </c>
      <c r="D7" s="15" t="s">
        <v>61</v>
      </c>
      <c r="E7" s="15" t="s">
        <v>80</v>
      </c>
      <c r="F7" s="15" t="s">
        <v>81</v>
      </c>
      <c r="G7" s="15" t="s">
        <v>93</v>
      </c>
      <c r="H7" s="17">
        <v>18.462199999999999</v>
      </c>
      <c r="I7" s="15" t="s">
        <v>94</v>
      </c>
      <c r="J7" s="15" t="s">
        <v>95</v>
      </c>
      <c r="K7" s="15" t="s">
        <v>96</v>
      </c>
      <c r="L7" s="15" t="s">
        <v>97</v>
      </c>
      <c r="M7" s="15" t="s">
        <v>98</v>
      </c>
      <c r="N7" s="15" t="s">
        <v>99</v>
      </c>
      <c r="O7" s="15" t="s">
        <v>66</v>
      </c>
      <c r="P7" s="15"/>
      <c r="Q7" s="24" t="s">
        <v>67</v>
      </c>
      <c r="R7" s="15" t="s">
        <v>100</v>
      </c>
      <c r="S7" s="26"/>
      <c r="T7" s="26" t="s">
        <v>101</v>
      </c>
      <c r="U7" s="26" t="s">
        <v>102</v>
      </c>
      <c r="V7" s="26" t="s">
        <v>95</v>
      </c>
      <c r="W7" s="26" t="s">
        <v>103</v>
      </c>
      <c r="X7" s="26" t="s">
        <v>104</v>
      </c>
      <c r="Y7" s="26" t="s">
        <v>105</v>
      </c>
      <c r="Z7" s="26" t="s">
        <v>106</v>
      </c>
      <c r="AA7" s="26" t="s">
        <v>107</v>
      </c>
      <c r="AB7" s="26" t="s">
        <v>108</v>
      </c>
      <c r="AC7" s="26" t="s">
        <v>74</v>
      </c>
      <c r="AD7" s="26" t="s">
        <v>74</v>
      </c>
      <c r="AE7" s="21" t="s">
        <v>74</v>
      </c>
      <c r="AF7" s="21" t="s">
        <v>74</v>
      </c>
      <c r="AG7" s="21" t="s">
        <v>74</v>
      </c>
      <c r="AH7" s="21" t="s">
        <v>74</v>
      </c>
      <c r="AI7" s="21" t="s">
        <v>74</v>
      </c>
      <c r="AJ7" s="21" t="s">
        <v>66</v>
      </c>
      <c r="AK7" s="27"/>
      <c r="AL7" s="27"/>
      <c r="AM7" s="28" t="s">
        <v>89</v>
      </c>
      <c r="AN7" s="28"/>
      <c r="AO7" s="28"/>
      <c r="AP7" s="29" t="s">
        <v>74</v>
      </c>
      <c r="AQ7" s="28"/>
      <c r="AR7" s="28"/>
      <c r="AS7" s="15"/>
      <c r="AT7" s="18" t="s">
        <v>77</v>
      </c>
      <c r="AU7" s="18" t="s">
        <v>77</v>
      </c>
      <c r="AV7" s="18" t="s">
        <v>77</v>
      </c>
      <c r="AW7" s="24"/>
      <c r="AX7" s="24"/>
      <c r="AY7" s="24"/>
      <c r="AZ7" s="15" t="s">
        <v>91</v>
      </c>
      <c r="BA7" s="15"/>
      <c r="BB7" s="15"/>
    </row>
    <row r="8" spans="1:55" ht="135" customHeight="1" x14ac:dyDescent="0.25">
      <c r="A8" s="15">
        <v>4</v>
      </c>
      <c r="B8" s="15" t="s">
        <v>60</v>
      </c>
      <c r="C8" s="15"/>
      <c r="D8" s="15" t="s">
        <v>61</v>
      </c>
      <c r="E8" s="16" t="s">
        <v>62</v>
      </c>
      <c r="F8" s="15" t="s">
        <v>60</v>
      </c>
      <c r="G8" s="15"/>
      <c r="H8" s="17"/>
      <c r="I8" s="15" t="s">
        <v>109</v>
      </c>
      <c r="J8" s="15" t="s">
        <v>110</v>
      </c>
      <c r="K8" s="15"/>
      <c r="L8" s="15"/>
      <c r="M8" s="15"/>
      <c r="N8" s="15" t="s">
        <v>65</v>
      </c>
      <c r="O8" s="15" t="s">
        <v>66</v>
      </c>
      <c r="P8" s="15"/>
      <c r="Q8" s="18" t="s">
        <v>67</v>
      </c>
      <c r="R8" s="19" t="s">
        <v>68</v>
      </c>
      <c r="S8" s="20" t="s">
        <v>69</v>
      </c>
      <c r="T8" s="21" t="s">
        <v>70</v>
      </c>
      <c r="U8" s="21" t="s">
        <v>71</v>
      </c>
      <c r="V8" s="21" t="s">
        <v>71</v>
      </c>
      <c r="W8" s="21" t="s">
        <v>71</v>
      </c>
      <c r="X8" s="21" t="s">
        <v>111</v>
      </c>
      <c r="Y8" s="21" t="s">
        <v>73</v>
      </c>
      <c r="Z8" s="21" t="s">
        <v>74</v>
      </c>
      <c r="AA8" s="21" t="s">
        <v>74</v>
      </c>
      <c r="AB8" s="21" t="s">
        <v>73</v>
      </c>
      <c r="AC8" s="21" t="s">
        <v>74</v>
      </c>
      <c r="AD8" s="21" t="s">
        <v>74</v>
      </c>
      <c r="AE8" s="21" t="s">
        <v>74</v>
      </c>
      <c r="AF8" s="21" t="s">
        <v>74</v>
      </c>
      <c r="AG8" s="21" t="s">
        <v>74</v>
      </c>
      <c r="AH8" s="21" t="s">
        <v>74</v>
      </c>
      <c r="AI8" s="21" t="s">
        <v>74</v>
      </c>
      <c r="AJ8" s="21" t="s">
        <v>66</v>
      </c>
      <c r="AK8" s="22" t="s">
        <v>75</v>
      </c>
      <c r="AL8" s="22"/>
      <c r="AM8" s="23" t="s">
        <v>76</v>
      </c>
      <c r="AN8" s="23"/>
      <c r="AO8" s="23"/>
      <c r="AP8" s="23" t="s">
        <v>74</v>
      </c>
      <c r="AQ8" s="23"/>
      <c r="AR8" s="23"/>
      <c r="AS8" s="15"/>
      <c r="AT8" s="18" t="s">
        <v>77</v>
      </c>
      <c r="AU8" s="18" t="s">
        <v>77</v>
      </c>
      <c r="AV8" s="18" t="s">
        <v>77</v>
      </c>
      <c r="AW8" s="15"/>
      <c r="AX8" s="15"/>
      <c r="AY8" s="15"/>
      <c r="AZ8" s="15" t="s">
        <v>112</v>
      </c>
      <c r="BA8" s="24"/>
      <c r="BB8" s="25"/>
      <c r="BC8" s="3"/>
    </row>
    <row r="9" spans="1:55" ht="90" customHeight="1" x14ac:dyDescent="0.25">
      <c r="A9" s="15">
        <v>5</v>
      </c>
      <c r="B9" s="15" t="s">
        <v>60</v>
      </c>
      <c r="C9" s="15"/>
      <c r="D9" s="15" t="s">
        <v>61</v>
      </c>
      <c r="E9" s="16" t="s">
        <v>62</v>
      </c>
      <c r="F9" s="15" t="s">
        <v>60</v>
      </c>
      <c r="G9" s="15"/>
      <c r="H9" s="17"/>
      <c r="I9" s="15" t="s">
        <v>113</v>
      </c>
      <c r="J9" s="15" t="s">
        <v>64</v>
      </c>
      <c r="K9" s="15"/>
      <c r="L9" s="15"/>
      <c r="M9" s="15"/>
      <c r="N9" s="15" t="s">
        <v>65</v>
      </c>
      <c r="O9" s="15" t="s">
        <v>66</v>
      </c>
      <c r="P9" s="15"/>
      <c r="Q9" s="18" t="s">
        <v>67</v>
      </c>
      <c r="R9" s="19" t="s">
        <v>68</v>
      </c>
      <c r="S9" s="20" t="s">
        <v>69</v>
      </c>
      <c r="T9" s="21" t="s">
        <v>101</v>
      </c>
      <c r="U9" s="21" t="s">
        <v>71</v>
      </c>
      <c r="V9" s="21" t="s">
        <v>71</v>
      </c>
      <c r="W9" s="21" t="s">
        <v>71</v>
      </c>
      <c r="X9" s="21" t="s">
        <v>114</v>
      </c>
      <c r="Y9" s="21" t="s">
        <v>73</v>
      </c>
      <c r="Z9" s="21" t="s">
        <v>74</v>
      </c>
      <c r="AA9" s="21" t="s">
        <v>74</v>
      </c>
      <c r="AB9" s="21" t="s">
        <v>73</v>
      </c>
      <c r="AC9" s="21" t="s">
        <v>74</v>
      </c>
      <c r="AD9" s="21" t="s">
        <v>74</v>
      </c>
      <c r="AE9" s="21" t="s">
        <v>74</v>
      </c>
      <c r="AF9" s="21" t="s">
        <v>74</v>
      </c>
      <c r="AG9" s="21" t="s">
        <v>74</v>
      </c>
      <c r="AH9" s="21" t="s">
        <v>74</v>
      </c>
      <c r="AI9" s="21" t="s">
        <v>74</v>
      </c>
      <c r="AJ9" s="21" t="s">
        <v>66</v>
      </c>
      <c r="AK9" s="22" t="s">
        <v>75</v>
      </c>
      <c r="AL9" s="22"/>
      <c r="AM9" s="23" t="s">
        <v>76</v>
      </c>
      <c r="AN9" s="23"/>
      <c r="AO9" s="23"/>
      <c r="AP9" s="23" t="s">
        <v>74</v>
      </c>
      <c r="AQ9" s="23"/>
      <c r="AR9" s="23"/>
      <c r="AS9" s="18"/>
      <c r="AT9" s="18" t="s">
        <v>77</v>
      </c>
      <c r="AU9" s="18" t="s">
        <v>77</v>
      </c>
      <c r="AV9" s="18" t="s">
        <v>77</v>
      </c>
      <c r="AW9" s="15"/>
      <c r="AX9" s="15"/>
      <c r="AY9" s="15"/>
      <c r="AZ9" s="18" t="s">
        <v>115</v>
      </c>
      <c r="BA9" s="24"/>
      <c r="BB9" s="25"/>
      <c r="BC9" s="3"/>
    </row>
    <row r="10" spans="1:55" ht="67.5" customHeight="1" x14ac:dyDescent="0.25">
      <c r="A10" s="15">
        <v>6</v>
      </c>
      <c r="B10" s="15" t="s">
        <v>60</v>
      </c>
      <c r="C10" s="15"/>
      <c r="D10" s="15" t="s">
        <v>61</v>
      </c>
      <c r="E10" s="16" t="s">
        <v>62</v>
      </c>
      <c r="F10" s="15" t="s">
        <v>60</v>
      </c>
      <c r="G10" s="15"/>
      <c r="H10" s="17"/>
      <c r="I10" s="15" t="s">
        <v>116</v>
      </c>
      <c r="J10" s="15" t="s">
        <v>64</v>
      </c>
      <c r="K10" s="15"/>
      <c r="L10" s="15"/>
      <c r="M10" s="15"/>
      <c r="N10" s="15" t="s">
        <v>65</v>
      </c>
      <c r="O10" s="15" t="s">
        <v>66</v>
      </c>
      <c r="P10" s="15"/>
      <c r="Q10" s="18" t="s">
        <v>67</v>
      </c>
      <c r="R10" s="19" t="s">
        <v>68</v>
      </c>
      <c r="S10" s="20" t="s">
        <v>69</v>
      </c>
      <c r="T10" s="21" t="s">
        <v>101</v>
      </c>
      <c r="U10" s="21" t="s">
        <v>71</v>
      </c>
      <c r="V10" s="21" t="s">
        <v>71</v>
      </c>
      <c r="W10" s="21" t="s">
        <v>71</v>
      </c>
      <c r="X10" s="21" t="s">
        <v>117</v>
      </c>
      <c r="Y10" s="21" t="s">
        <v>73</v>
      </c>
      <c r="Z10" s="21" t="s">
        <v>74</v>
      </c>
      <c r="AA10" s="21" t="s">
        <v>74</v>
      </c>
      <c r="AB10" s="21" t="s">
        <v>73</v>
      </c>
      <c r="AC10" s="21" t="s">
        <v>74</v>
      </c>
      <c r="AD10" s="21" t="s">
        <v>74</v>
      </c>
      <c r="AE10" s="21" t="s">
        <v>74</v>
      </c>
      <c r="AF10" s="21" t="s">
        <v>74</v>
      </c>
      <c r="AG10" s="21" t="s">
        <v>74</v>
      </c>
      <c r="AH10" s="21" t="s">
        <v>74</v>
      </c>
      <c r="AI10" s="21" t="s">
        <v>74</v>
      </c>
      <c r="AJ10" s="21" t="s">
        <v>66</v>
      </c>
      <c r="AK10" s="22" t="s">
        <v>75</v>
      </c>
      <c r="AL10" s="22"/>
      <c r="AM10" s="23" t="s">
        <v>76</v>
      </c>
      <c r="AN10" s="23"/>
      <c r="AO10" s="23"/>
      <c r="AP10" s="23" t="s">
        <v>74</v>
      </c>
      <c r="AQ10" s="23"/>
      <c r="AR10" s="23"/>
      <c r="AS10" s="15"/>
      <c r="AT10" s="18" t="s">
        <v>77</v>
      </c>
      <c r="AU10" s="18" t="s">
        <v>77</v>
      </c>
      <c r="AV10" s="18" t="s">
        <v>77</v>
      </c>
      <c r="AW10" s="15"/>
      <c r="AX10" s="15"/>
      <c r="AY10" s="15"/>
      <c r="AZ10" s="15" t="s">
        <v>118</v>
      </c>
      <c r="BA10" s="24"/>
      <c r="BB10" s="25"/>
      <c r="BC10" s="3"/>
    </row>
    <row r="11" spans="1:55" ht="81.75" customHeight="1" x14ac:dyDescent="0.25">
      <c r="A11" s="15">
        <v>7</v>
      </c>
      <c r="B11" s="15" t="s">
        <v>60</v>
      </c>
      <c r="C11" s="15"/>
      <c r="D11" s="15" t="s">
        <v>61</v>
      </c>
      <c r="E11" s="16" t="s">
        <v>62</v>
      </c>
      <c r="F11" s="15" t="s">
        <v>60</v>
      </c>
      <c r="G11" s="15"/>
      <c r="H11" s="17"/>
      <c r="I11" s="15" t="s">
        <v>119</v>
      </c>
      <c r="J11" s="15" t="s">
        <v>64</v>
      </c>
      <c r="K11" s="15"/>
      <c r="L11" s="15"/>
      <c r="M11" s="15"/>
      <c r="N11" s="15" t="s">
        <v>65</v>
      </c>
      <c r="O11" s="15" t="s">
        <v>66</v>
      </c>
      <c r="P11" s="15"/>
      <c r="Q11" s="15" t="s">
        <v>66</v>
      </c>
      <c r="R11" s="19" t="s">
        <v>68</v>
      </c>
      <c r="S11" s="20" t="s">
        <v>69</v>
      </c>
      <c r="T11" s="21" t="s">
        <v>120</v>
      </c>
      <c r="U11" s="21" t="s">
        <v>71</v>
      </c>
      <c r="V11" s="21" t="s">
        <v>71</v>
      </c>
      <c r="W11" s="21" t="s">
        <v>71</v>
      </c>
      <c r="X11" s="21" t="s">
        <v>121</v>
      </c>
      <c r="Y11" s="21" t="s">
        <v>73</v>
      </c>
      <c r="Z11" s="21" t="s">
        <v>74</v>
      </c>
      <c r="AA11" s="21" t="s">
        <v>74</v>
      </c>
      <c r="AB11" s="21" t="s">
        <v>73</v>
      </c>
      <c r="AC11" s="21" t="s">
        <v>74</v>
      </c>
      <c r="AD11" s="21" t="s">
        <v>74</v>
      </c>
      <c r="AE11" s="21" t="s">
        <v>74</v>
      </c>
      <c r="AF11" s="21" t="s">
        <v>74</v>
      </c>
      <c r="AG11" s="21" t="s">
        <v>74</v>
      </c>
      <c r="AH11" s="21" t="s">
        <v>74</v>
      </c>
      <c r="AI11" s="21" t="s">
        <v>74</v>
      </c>
      <c r="AJ11" s="21" t="s">
        <v>66</v>
      </c>
      <c r="AK11" s="22" t="s">
        <v>75</v>
      </c>
      <c r="AL11" s="22"/>
      <c r="AM11" s="23" t="s">
        <v>76</v>
      </c>
      <c r="AN11" s="23"/>
      <c r="AO11" s="23"/>
      <c r="AP11" s="23" t="s">
        <v>74</v>
      </c>
      <c r="AQ11" s="23"/>
      <c r="AR11" s="23"/>
      <c r="AS11" s="15"/>
      <c r="AT11" s="18" t="s">
        <v>77</v>
      </c>
      <c r="AU11" s="18" t="s">
        <v>77</v>
      </c>
      <c r="AV11" s="18" t="s">
        <v>77</v>
      </c>
      <c r="AW11" s="15"/>
      <c r="AX11" s="15"/>
      <c r="AY11" s="15"/>
      <c r="AZ11" s="15" t="s">
        <v>122</v>
      </c>
      <c r="BA11" s="24"/>
      <c r="BB11" s="25"/>
      <c r="BC11" s="3"/>
    </row>
    <row r="12" spans="1:55" ht="94.5" customHeight="1" x14ac:dyDescent="0.25">
      <c r="A12" s="15">
        <v>8</v>
      </c>
      <c r="B12" s="15" t="s">
        <v>60</v>
      </c>
      <c r="C12" s="15" t="s">
        <v>123</v>
      </c>
      <c r="D12" s="15" t="s">
        <v>61</v>
      </c>
      <c r="E12" s="15" t="s">
        <v>124</v>
      </c>
      <c r="F12" s="15" t="s">
        <v>125</v>
      </c>
      <c r="G12" s="15" t="s">
        <v>126</v>
      </c>
      <c r="H12" s="17">
        <v>1.2085999999999999</v>
      </c>
      <c r="I12" s="15" t="s">
        <v>127</v>
      </c>
      <c r="J12" s="15" t="s">
        <v>95</v>
      </c>
      <c r="K12" s="15"/>
      <c r="L12" s="15"/>
      <c r="M12" s="15"/>
      <c r="N12" s="15" t="s">
        <v>128</v>
      </c>
      <c r="O12" s="15" t="s">
        <v>129</v>
      </c>
      <c r="P12" s="15"/>
      <c r="Q12" s="18" t="s">
        <v>67</v>
      </c>
      <c r="R12" s="15" t="s">
        <v>130</v>
      </c>
      <c r="S12" s="30" t="s">
        <v>131</v>
      </c>
      <c r="T12" s="21" t="s">
        <v>101</v>
      </c>
      <c r="U12" s="26" t="s">
        <v>132</v>
      </c>
      <c r="V12" s="26" t="s">
        <v>133</v>
      </c>
      <c r="W12" s="26" t="s">
        <v>134</v>
      </c>
      <c r="X12" s="26" t="s">
        <v>135</v>
      </c>
      <c r="Y12" s="26" t="s">
        <v>136</v>
      </c>
      <c r="Z12" s="26" t="s">
        <v>137</v>
      </c>
      <c r="AA12" s="26" t="s">
        <v>138</v>
      </c>
      <c r="AB12" s="26" t="s">
        <v>108</v>
      </c>
      <c r="AC12" s="26" t="s">
        <v>74</v>
      </c>
      <c r="AD12" s="26" t="s">
        <v>74</v>
      </c>
      <c r="AE12" s="21" t="s">
        <v>74</v>
      </c>
      <c r="AF12" s="21" t="s">
        <v>74</v>
      </c>
      <c r="AG12" s="21" t="s">
        <v>74</v>
      </c>
      <c r="AH12" s="21" t="s">
        <v>74</v>
      </c>
      <c r="AI12" s="21" t="s">
        <v>74</v>
      </c>
      <c r="AJ12" s="26" t="s">
        <v>139</v>
      </c>
      <c r="AK12" s="27" t="s">
        <v>75</v>
      </c>
      <c r="AL12" s="31" t="s">
        <v>140</v>
      </c>
      <c r="AM12" s="28" t="s">
        <v>141</v>
      </c>
      <c r="AN12" s="28"/>
      <c r="AO12" s="28"/>
      <c r="AP12" s="29" t="s">
        <v>74</v>
      </c>
      <c r="AQ12" s="28"/>
      <c r="AR12" s="28"/>
      <c r="AS12" s="15" t="s">
        <v>90</v>
      </c>
      <c r="AT12" s="15" t="s">
        <v>90</v>
      </c>
      <c r="AU12" s="15" t="s">
        <v>90</v>
      </c>
      <c r="AV12" s="15" t="s">
        <v>90</v>
      </c>
      <c r="AW12" s="24"/>
      <c r="AX12" s="24"/>
      <c r="AY12" s="24"/>
      <c r="AZ12" s="15" t="s">
        <v>91</v>
      </c>
      <c r="BA12" s="15"/>
      <c r="BB12" s="15"/>
    </row>
    <row r="13" spans="1:55" ht="94.5" customHeight="1" x14ac:dyDescent="0.25">
      <c r="A13" s="15">
        <v>9</v>
      </c>
      <c r="B13" s="15" t="s">
        <v>60</v>
      </c>
      <c r="C13" s="15" t="s">
        <v>142</v>
      </c>
      <c r="D13" s="15" t="s">
        <v>61</v>
      </c>
      <c r="E13" s="15" t="s">
        <v>143</v>
      </c>
      <c r="F13" s="15" t="s">
        <v>144</v>
      </c>
      <c r="G13" s="15" t="s">
        <v>145</v>
      </c>
      <c r="H13" s="17">
        <v>0.05</v>
      </c>
      <c r="I13" s="15" t="s">
        <v>146</v>
      </c>
      <c r="J13" s="15" t="s">
        <v>84</v>
      </c>
      <c r="K13" s="15"/>
      <c r="L13" s="15"/>
      <c r="M13" s="15"/>
      <c r="N13" s="15" t="s">
        <v>147</v>
      </c>
      <c r="O13" s="15" t="s">
        <v>66</v>
      </c>
      <c r="P13" s="15"/>
      <c r="Q13" s="18" t="s">
        <v>67</v>
      </c>
      <c r="R13" s="15" t="s">
        <v>148</v>
      </c>
      <c r="S13" s="30" t="s">
        <v>149</v>
      </c>
      <c r="T13" s="21" t="s">
        <v>101</v>
      </c>
      <c r="U13" s="21" t="s">
        <v>71</v>
      </c>
      <c r="V13" s="26" t="s">
        <v>133</v>
      </c>
      <c r="W13" s="26" t="s">
        <v>147</v>
      </c>
      <c r="X13" s="26" t="s">
        <v>150</v>
      </c>
      <c r="Y13" s="21" t="s">
        <v>73</v>
      </c>
      <c r="Z13" s="21" t="s">
        <v>74</v>
      </c>
      <c r="AA13" s="21" t="s">
        <v>74</v>
      </c>
      <c r="AB13" s="21" t="s">
        <v>73</v>
      </c>
      <c r="AC13" s="21" t="s">
        <v>74</v>
      </c>
      <c r="AD13" s="21" t="s">
        <v>74</v>
      </c>
      <c r="AE13" s="21" t="s">
        <v>74</v>
      </c>
      <c r="AF13" s="21" t="s">
        <v>74</v>
      </c>
      <c r="AG13" s="21" t="s">
        <v>74</v>
      </c>
      <c r="AH13" s="21" t="s">
        <v>74</v>
      </c>
      <c r="AI13" s="21" t="s">
        <v>74</v>
      </c>
      <c r="AJ13" s="26" t="s">
        <v>139</v>
      </c>
      <c r="AK13" s="27"/>
      <c r="AL13" s="27"/>
      <c r="AM13" s="28" t="s">
        <v>141</v>
      </c>
      <c r="AN13" s="28"/>
      <c r="AO13" s="28"/>
      <c r="AP13" s="29" t="s">
        <v>74</v>
      </c>
      <c r="AQ13" s="28"/>
      <c r="AR13" s="28"/>
      <c r="AS13" s="15"/>
      <c r="AT13" s="15"/>
      <c r="AU13" s="15"/>
      <c r="AV13" s="24" t="s">
        <v>151</v>
      </c>
      <c r="AW13" s="24"/>
      <c r="AX13" s="24"/>
      <c r="AY13" s="24"/>
      <c r="AZ13" s="15" t="s">
        <v>152</v>
      </c>
      <c r="BA13" s="15"/>
      <c r="BB13" s="15"/>
    </row>
    <row r="14" spans="1:55" ht="233.25" customHeight="1" x14ac:dyDescent="0.25">
      <c r="A14" s="15">
        <v>10</v>
      </c>
      <c r="B14" s="15" t="s">
        <v>60</v>
      </c>
      <c r="C14" s="15" t="s">
        <v>153</v>
      </c>
      <c r="D14" s="15" t="s">
        <v>61</v>
      </c>
      <c r="E14" s="15" t="s">
        <v>80</v>
      </c>
      <c r="F14" s="15" t="s">
        <v>81</v>
      </c>
      <c r="G14" s="15" t="s">
        <v>154</v>
      </c>
      <c r="H14" s="17">
        <v>2.2867000000000002</v>
      </c>
      <c r="I14" s="15" t="s">
        <v>155</v>
      </c>
      <c r="J14" s="15" t="s">
        <v>84</v>
      </c>
      <c r="K14" s="15" t="s">
        <v>156</v>
      </c>
      <c r="L14" s="15" t="s">
        <v>157</v>
      </c>
      <c r="M14" s="15" t="s">
        <v>158</v>
      </c>
      <c r="N14" s="15" t="s">
        <v>99</v>
      </c>
      <c r="O14" s="15" t="s">
        <v>66</v>
      </c>
      <c r="P14" s="15"/>
      <c r="Q14" s="18" t="s">
        <v>67</v>
      </c>
      <c r="R14" s="15" t="s">
        <v>159</v>
      </c>
      <c r="S14" s="26"/>
      <c r="T14" s="21" t="s">
        <v>101</v>
      </c>
      <c r="U14" s="26" t="s">
        <v>160</v>
      </c>
      <c r="V14" s="26" t="s">
        <v>133</v>
      </c>
      <c r="W14" s="26" t="s">
        <v>103</v>
      </c>
      <c r="X14" s="26" t="s">
        <v>161</v>
      </c>
      <c r="Y14" s="26" t="s">
        <v>105</v>
      </c>
      <c r="Z14" s="26" t="s">
        <v>106</v>
      </c>
      <c r="AA14" s="26" t="s">
        <v>162</v>
      </c>
      <c r="AB14" s="26" t="s">
        <v>108</v>
      </c>
      <c r="AC14" s="26" t="s">
        <v>74</v>
      </c>
      <c r="AD14" s="26" t="s">
        <v>74</v>
      </c>
      <c r="AE14" s="21" t="s">
        <v>74</v>
      </c>
      <c r="AF14" s="21" t="s">
        <v>74</v>
      </c>
      <c r="AG14" s="21" t="s">
        <v>74</v>
      </c>
      <c r="AH14" s="21" t="s">
        <v>74</v>
      </c>
      <c r="AI14" s="21" t="s">
        <v>74</v>
      </c>
      <c r="AJ14" s="21" t="s">
        <v>66</v>
      </c>
      <c r="AK14" s="27"/>
      <c r="AL14" s="27"/>
      <c r="AM14" s="28" t="s">
        <v>89</v>
      </c>
      <c r="AN14" s="28"/>
      <c r="AO14" s="28"/>
      <c r="AP14" s="29" t="s">
        <v>74</v>
      </c>
      <c r="AQ14" s="28"/>
      <c r="AR14" s="28"/>
      <c r="AS14" s="15"/>
      <c r="AT14" s="18" t="s">
        <v>77</v>
      </c>
      <c r="AU14" s="18" t="s">
        <v>77</v>
      </c>
      <c r="AV14" s="18" t="s">
        <v>77</v>
      </c>
      <c r="AW14" s="24"/>
      <c r="AX14" s="24"/>
      <c r="AY14" s="24"/>
      <c r="AZ14" s="15" t="s">
        <v>91</v>
      </c>
      <c r="BA14" s="15"/>
      <c r="BB14" s="15"/>
    </row>
    <row r="15" spans="1:55" ht="198" customHeight="1" x14ac:dyDescent="0.25">
      <c r="A15" s="15">
        <v>11</v>
      </c>
      <c r="B15" s="15" t="s">
        <v>60</v>
      </c>
      <c r="C15" s="15" t="s">
        <v>163</v>
      </c>
      <c r="D15" s="15" t="s">
        <v>164</v>
      </c>
      <c r="E15" s="15" t="s">
        <v>165</v>
      </c>
      <c r="F15" s="15" t="s">
        <v>60</v>
      </c>
      <c r="G15" s="15" t="s">
        <v>166</v>
      </c>
      <c r="H15" s="17">
        <v>401.63040000000001</v>
      </c>
      <c r="I15" s="15" t="s">
        <v>167</v>
      </c>
      <c r="J15" s="15" t="s">
        <v>168</v>
      </c>
      <c r="K15" s="15"/>
      <c r="L15" s="15"/>
      <c r="M15" s="15"/>
      <c r="N15" s="15" t="s">
        <v>169</v>
      </c>
      <c r="O15" s="15" t="s">
        <v>129</v>
      </c>
      <c r="P15" s="15"/>
      <c r="Q15" s="15" t="s">
        <v>170</v>
      </c>
      <c r="R15" s="19" t="s">
        <v>171</v>
      </c>
      <c r="S15" s="32" t="s">
        <v>172</v>
      </c>
      <c r="T15" s="21" t="s">
        <v>120</v>
      </c>
      <c r="U15" s="21" t="s">
        <v>173</v>
      </c>
      <c r="V15" s="21" t="s">
        <v>64</v>
      </c>
      <c r="W15" s="21" t="s">
        <v>174</v>
      </c>
      <c r="X15" s="21">
        <v>4016304</v>
      </c>
      <c r="Y15" s="21" t="s">
        <v>136</v>
      </c>
      <c r="Z15" s="26" t="s">
        <v>106</v>
      </c>
      <c r="AA15" s="21" t="s">
        <v>175</v>
      </c>
      <c r="AB15" s="21" t="s">
        <v>176</v>
      </c>
      <c r="AC15" s="21" t="s">
        <v>177</v>
      </c>
      <c r="AD15" s="21">
        <v>529909196</v>
      </c>
      <c r="AE15" s="33">
        <v>40070</v>
      </c>
      <c r="AF15" s="21" t="s">
        <v>178</v>
      </c>
      <c r="AG15" s="33">
        <v>40070</v>
      </c>
      <c r="AH15" s="33">
        <v>47070</v>
      </c>
      <c r="AI15" s="21" t="s">
        <v>179</v>
      </c>
      <c r="AJ15" s="26" t="s">
        <v>139</v>
      </c>
      <c r="AK15" s="27" t="s">
        <v>180</v>
      </c>
      <c r="AL15" s="31" t="s">
        <v>140</v>
      </c>
      <c r="AM15" s="28" t="s">
        <v>181</v>
      </c>
      <c r="AN15" s="28"/>
      <c r="AO15" s="28"/>
      <c r="AP15" s="29" t="s">
        <v>74</v>
      </c>
      <c r="AQ15" s="28"/>
      <c r="AR15" s="28"/>
      <c r="AS15" s="15" t="s">
        <v>90</v>
      </c>
      <c r="AT15" s="15" t="s">
        <v>90</v>
      </c>
      <c r="AU15" s="15" t="s">
        <v>90</v>
      </c>
      <c r="AV15" s="15" t="s">
        <v>90</v>
      </c>
      <c r="AW15" s="15"/>
      <c r="AX15" s="15"/>
      <c r="AY15" s="15"/>
      <c r="AZ15" s="15" t="s">
        <v>182</v>
      </c>
      <c r="BA15" s="15"/>
      <c r="BB15" s="15"/>
    </row>
    <row r="16" spans="1:55" ht="409.5" customHeight="1" x14ac:dyDescent="0.25">
      <c r="A16" s="15">
        <v>12</v>
      </c>
      <c r="B16" s="15" t="s">
        <v>60</v>
      </c>
      <c r="C16" s="15" t="s">
        <v>183</v>
      </c>
      <c r="D16" s="15" t="s">
        <v>164</v>
      </c>
      <c r="E16" s="15" t="s">
        <v>184</v>
      </c>
      <c r="F16" s="15" t="s">
        <v>60</v>
      </c>
      <c r="G16" s="15" t="s">
        <v>185</v>
      </c>
      <c r="H16" s="17">
        <v>396.66250000000002</v>
      </c>
      <c r="I16" s="15" t="s">
        <v>186</v>
      </c>
      <c r="J16" s="15" t="s">
        <v>168</v>
      </c>
      <c r="K16" s="15"/>
      <c r="L16" s="15"/>
      <c r="M16" s="15"/>
      <c r="N16" s="15" t="s">
        <v>187</v>
      </c>
      <c r="O16" s="15" t="s">
        <v>129</v>
      </c>
      <c r="P16" s="15"/>
      <c r="Q16" s="18" t="s">
        <v>188</v>
      </c>
      <c r="R16" s="15" t="s">
        <v>189</v>
      </c>
      <c r="S16" s="30" t="s">
        <v>190</v>
      </c>
      <c r="T16" s="26" t="s">
        <v>191</v>
      </c>
      <c r="U16" s="26" t="s">
        <v>191</v>
      </c>
      <c r="V16" s="26" t="s">
        <v>191</v>
      </c>
      <c r="W16" s="26" t="s">
        <v>191</v>
      </c>
      <c r="X16" s="26" t="s">
        <v>191</v>
      </c>
      <c r="Y16" s="26" t="s">
        <v>191</v>
      </c>
      <c r="Z16" s="26" t="s">
        <v>191</v>
      </c>
      <c r="AA16" s="26" t="s">
        <v>191</v>
      </c>
      <c r="AB16" s="26" t="s">
        <v>191</v>
      </c>
      <c r="AC16" s="26" t="s">
        <v>191</v>
      </c>
      <c r="AD16" s="26" t="s">
        <v>191</v>
      </c>
      <c r="AE16" s="26" t="s">
        <v>191</v>
      </c>
      <c r="AF16" s="26" t="s">
        <v>191</v>
      </c>
      <c r="AG16" s="26" t="s">
        <v>191</v>
      </c>
      <c r="AH16" s="26" t="s">
        <v>191</v>
      </c>
      <c r="AI16" s="26" t="s">
        <v>191</v>
      </c>
      <c r="AJ16" s="26" t="s">
        <v>191</v>
      </c>
      <c r="AK16" s="27" t="s">
        <v>180</v>
      </c>
      <c r="AL16" s="27"/>
      <c r="AM16" s="28" t="s">
        <v>181</v>
      </c>
      <c r="AN16" s="28"/>
      <c r="AO16" s="28"/>
      <c r="AP16" s="29" t="s">
        <v>74</v>
      </c>
      <c r="AQ16" s="28"/>
      <c r="AR16" s="28"/>
      <c r="AS16" s="15" t="s">
        <v>90</v>
      </c>
      <c r="AT16" s="15" t="s">
        <v>90</v>
      </c>
      <c r="AU16" s="15" t="s">
        <v>90</v>
      </c>
      <c r="AV16" s="15" t="s">
        <v>90</v>
      </c>
      <c r="AW16" s="24"/>
      <c r="AX16" s="24"/>
      <c r="AY16" s="24"/>
      <c r="AZ16" s="34" t="s">
        <v>192</v>
      </c>
      <c r="BA16" s="15"/>
      <c r="BB16" s="15"/>
    </row>
    <row r="17" spans="1:55" ht="87.75" customHeight="1" x14ac:dyDescent="0.25">
      <c r="A17" s="15">
        <v>13</v>
      </c>
      <c r="B17" s="15" t="s">
        <v>60</v>
      </c>
      <c r="C17" s="15" t="s">
        <v>193</v>
      </c>
      <c r="D17" s="15" t="s">
        <v>164</v>
      </c>
      <c r="E17" s="15" t="s">
        <v>194</v>
      </c>
      <c r="F17" s="15" t="s">
        <v>60</v>
      </c>
      <c r="G17" s="15" t="s">
        <v>195</v>
      </c>
      <c r="H17" s="17">
        <v>323.089</v>
      </c>
      <c r="I17" s="15" t="s">
        <v>196</v>
      </c>
      <c r="J17" s="15" t="s">
        <v>168</v>
      </c>
      <c r="K17" s="15"/>
      <c r="L17" s="15"/>
      <c r="M17" s="15"/>
      <c r="N17" s="15" t="s">
        <v>169</v>
      </c>
      <c r="O17" s="15" t="s">
        <v>129</v>
      </c>
      <c r="P17" s="15"/>
      <c r="Q17" s="18" t="s">
        <v>67</v>
      </c>
      <c r="R17" s="19" t="s">
        <v>197</v>
      </c>
      <c r="S17" s="32" t="s">
        <v>198</v>
      </c>
      <c r="T17" s="21" t="s">
        <v>101</v>
      </c>
      <c r="U17" s="21" t="s">
        <v>173</v>
      </c>
      <c r="V17" s="21" t="s">
        <v>64</v>
      </c>
      <c r="W17" s="21" t="s">
        <v>174</v>
      </c>
      <c r="X17" s="21" t="s">
        <v>199</v>
      </c>
      <c r="Y17" s="21" t="s">
        <v>136</v>
      </c>
      <c r="Z17" s="21" t="s">
        <v>200</v>
      </c>
      <c r="AA17" s="21" t="s">
        <v>201</v>
      </c>
      <c r="AB17" s="26" t="s">
        <v>108</v>
      </c>
      <c r="AC17" s="26" t="s">
        <v>74</v>
      </c>
      <c r="AD17" s="26" t="s">
        <v>74</v>
      </c>
      <c r="AE17" s="21" t="s">
        <v>74</v>
      </c>
      <c r="AF17" s="21" t="s">
        <v>74</v>
      </c>
      <c r="AG17" s="21" t="s">
        <v>74</v>
      </c>
      <c r="AH17" s="21" t="s">
        <v>74</v>
      </c>
      <c r="AI17" s="21" t="s">
        <v>74</v>
      </c>
      <c r="AJ17" s="21" t="s">
        <v>66</v>
      </c>
      <c r="AK17" s="27" t="s">
        <v>75</v>
      </c>
      <c r="AL17" s="31" t="s">
        <v>140</v>
      </c>
      <c r="AM17" s="28" t="s">
        <v>141</v>
      </c>
      <c r="AN17" s="28"/>
      <c r="AO17" s="28"/>
      <c r="AP17" s="28" t="str">
        <f>$AP$14</f>
        <v>НЕТ</v>
      </c>
      <c r="AQ17" s="28"/>
      <c r="AR17" s="28"/>
      <c r="AS17" s="15" t="s">
        <v>90</v>
      </c>
      <c r="AT17" s="15" t="s">
        <v>90</v>
      </c>
      <c r="AU17" s="15" t="s">
        <v>90</v>
      </c>
      <c r="AV17" s="15" t="s">
        <v>90</v>
      </c>
      <c r="AW17" s="24"/>
      <c r="AX17" s="24"/>
      <c r="AY17" s="24"/>
      <c r="AZ17" s="34" t="s">
        <v>202</v>
      </c>
      <c r="BA17" s="15"/>
      <c r="BB17" s="15"/>
    </row>
    <row r="18" spans="1:55" ht="141.75" customHeight="1" x14ac:dyDescent="0.25">
      <c r="A18" s="15">
        <v>14</v>
      </c>
      <c r="B18" s="15" t="s">
        <v>60</v>
      </c>
      <c r="C18" s="15" t="s">
        <v>203</v>
      </c>
      <c r="D18" s="15" t="s">
        <v>164</v>
      </c>
      <c r="E18" s="15" t="s">
        <v>204</v>
      </c>
      <c r="F18" s="15" t="s">
        <v>60</v>
      </c>
      <c r="G18" s="15" t="s">
        <v>205</v>
      </c>
      <c r="H18" s="17">
        <v>399.92660000000001</v>
      </c>
      <c r="I18" s="15" t="s">
        <v>206</v>
      </c>
      <c r="J18" s="15" t="s">
        <v>168</v>
      </c>
      <c r="K18" s="15"/>
      <c r="L18" s="15"/>
      <c r="M18" s="15"/>
      <c r="N18" s="15" t="s">
        <v>169</v>
      </c>
      <c r="O18" s="15" t="s">
        <v>129</v>
      </c>
      <c r="P18" s="15"/>
      <c r="Q18" s="18" t="s">
        <v>207</v>
      </c>
      <c r="R18" s="19" t="s">
        <v>208</v>
      </c>
      <c r="S18" s="32" t="s">
        <v>209</v>
      </c>
      <c r="T18" s="26" t="s">
        <v>191</v>
      </c>
      <c r="U18" s="26" t="s">
        <v>191</v>
      </c>
      <c r="V18" s="26" t="s">
        <v>191</v>
      </c>
      <c r="W18" s="26" t="s">
        <v>191</v>
      </c>
      <c r="X18" s="26" t="s">
        <v>191</v>
      </c>
      <c r="Y18" s="26" t="s">
        <v>191</v>
      </c>
      <c r="Z18" s="26" t="s">
        <v>191</v>
      </c>
      <c r="AA18" s="26" t="s">
        <v>191</v>
      </c>
      <c r="AB18" s="26" t="s">
        <v>191</v>
      </c>
      <c r="AC18" s="26" t="s">
        <v>191</v>
      </c>
      <c r="AD18" s="26" t="s">
        <v>191</v>
      </c>
      <c r="AE18" s="26" t="s">
        <v>191</v>
      </c>
      <c r="AF18" s="26" t="s">
        <v>191</v>
      </c>
      <c r="AG18" s="26" t="s">
        <v>191</v>
      </c>
      <c r="AH18" s="26" t="s">
        <v>191</v>
      </c>
      <c r="AI18" s="26" t="s">
        <v>191</v>
      </c>
      <c r="AJ18" s="26" t="s">
        <v>191</v>
      </c>
      <c r="AK18" s="27" t="s">
        <v>75</v>
      </c>
      <c r="AL18" s="27"/>
      <c r="AM18" s="28" t="s">
        <v>210</v>
      </c>
      <c r="AN18" s="28"/>
      <c r="AO18" s="28"/>
      <c r="AP18" s="28" t="str">
        <f>$AP$14</f>
        <v>НЕТ</v>
      </c>
      <c r="AQ18" s="28"/>
      <c r="AR18" s="28"/>
      <c r="AS18" s="15" t="s">
        <v>90</v>
      </c>
      <c r="AT18" s="15" t="s">
        <v>90</v>
      </c>
      <c r="AU18" s="15" t="s">
        <v>90</v>
      </c>
      <c r="AV18" s="15" t="s">
        <v>90</v>
      </c>
      <c r="AW18" s="24"/>
      <c r="AX18" s="24"/>
      <c r="AY18" s="24"/>
      <c r="AZ18" s="34" t="s">
        <v>202</v>
      </c>
      <c r="BA18" s="15"/>
      <c r="BB18" s="15"/>
    </row>
    <row r="19" spans="1:55" ht="333" customHeight="1" x14ac:dyDescent="0.25">
      <c r="A19" s="15">
        <v>15</v>
      </c>
      <c r="B19" s="15" t="s">
        <v>60</v>
      </c>
      <c r="C19" s="15" t="s">
        <v>211</v>
      </c>
      <c r="D19" s="15" t="s">
        <v>164</v>
      </c>
      <c r="E19" s="15" t="s">
        <v>194</v>
      </c>
      <c r="F19" s="15" t="s">
        <v>60</v>
      </c>
      <c r="G19" s="15" t="s">
        <v>212</v>
      </c>
      <c r="H19" s="17">
        <v>514.44309999999996</v>
      </c>
      <c r="I19" s="15" t="s">
        <v>213</v>
      </c>
      <c r="J19" s="15" t="s">
        <v>168</v>
      </c>
      <c r="K19" s="15"/>
      <c r="L19" s="15"/>
      <c r="M19" s="15"/>
      <c r="N19" s="15" t="s">
        <v>169</v>
      </c>
      <c r="O19" s="15" t="s">
        <v>129</v>
      </c>
      <c r="P19" s="15"/>
      <c r="Q19" s="18" t="s">
        <v>214</v>
      </c>
      <c r="R19" s="19" t="s">
        <v>197</v>
      </c>
      <c r="S19" s="32" t="s">
        <v>215</v>
      </c>
      <c r="T19" s="21" t="s">
        <v>216</v>
      </c>
      <c r="U19" s="21" t="s">
        <v>173</v>
      </c>
      <c r="V19" s="21" t="s">
        <v>64</v>
      </c>
      <c r="W19" s="21" t="s">
        <v>174</v>
      </c>
      <c r="X19" s="21">
        <v>5144431</v>
      </c>
      <c r="Y19" s="21" t="s">
        <v>136</v>
      </c>
      <c r="Z19" s="21" t="s">
        <v>200</v>
      </c>
      <c r="AA19" s="21" t="s">
        <v>217</v>
      </c>
      <c r="AB19" s="21" t="s">
        <v>176</v>
      </c>
      <c r="AC19" s="21" t="s">
        <v>218</v>
      </c>
      <c r="AD19" s="21">
        <v>529909252</v>
      </c>
      <c r="AE19" s="33">
        <v>40298</v>
      </c>
      <c r="AF19" s="21" t="s">
        <v>219</v>
      </c>
      <c r="AG19" s="33">
        <v>40298</v>
      </c>
      <c r="AH19" s="33">
        <v>58132</v>
      </c>
      <c r="AI19" s="21" t="s">
        <v>220</v>
      </c>
      <c r="AJ19" s="21" t="s">
        <v>139</v>
      </c>
      <c r="AK19" s="27" t="s">
        <v>180</v>
      </c>
      <c r="AL19" s="31" t="s">
        <v>140</v>
      </c>
      <c r="AM19" s="28" t="s">
        <v>181</v>
      </c>
      <c r="AN19" s="28"/>
      <c r="AO19" s="28"/>
      <c r="AP19" s="28" t="str">
        <f>$AP$14</f>
        <v>НЕТ</v>
      </c>
      <c r="AQ19" s="28"/>
      <c r="AR19" s="28"/>
      <c r="AS19" s="15" t="s">
        <v>90</v>
      </c>
      <c r="AT19" s="15" t="s">
        <v>90</v>
      </c>
      <c r="AU19" s="15" t="s">
        <v>90</v>
      </c>
      <c r="AV19" s="15" t="s">
        <v>90</v>
      </c>
      <c r="AW19" s="24"/>
      <c r="AX19" s="24"/>
      <c r="AY19" s="24"/>
      <c r="AZ19" s="34" t="s">
        <v>221</v>
      </c>
      <c r="BA19" s="15"/>
      <c r="BB19" s="15"/>
    </row>
    <row r="20" spans="1:55" ht="315.75" customHeight="1" x14ac:dyDescent="0.25">
      <c r="A20" s="15">
        <v>16</v>
      </c>
      <c r="B20" s="15" t="s">
        <v>60</v>
      </c>
      <c r="C20" s="15" t="s">
        <v>222</v>
      </c>
      <c r="D20" s="15" t="s">
        <v>164</v>
      </c>
      <c r="E20" s="15" t="s">
        <v>223</v>
      </c>
      <c r="F20" s="15" t="s">
        <v>60</v>
      </c>
      <c r="G20" s="15" t="s">
        <v>224</v>
      </c>
      <c r="H20" s="17">
        <v>413.97969999999998</v>
      </c>
      <c r="I20" s="15" t="s">
        <v>225</v>
      </c>
      <c r="J20" s="15" t="s">
        <v>168</v>
      </c>
      <c r="K20" s="15"/>
      <c r="L20" s="15"/>
      <c r="M20" s="15"/>
      <c r="N20" s="15" t="s">
        <v>169</v>
      </c>
      <c r="O20" s="15" t="s">
        <v>129</v>
      </c>
      <c r="P20" s="15"/>
      <c r="Q20" s="18" t="s">
        <v>226</v>
      </c>
      <c r="R20" s="19" t="s">
        <v>197</v>
      </c>
      <c r="S20" s="32" t="s">
        <v>227</v>
      </c>
      <c r="T20" s="21" t="s">
        <v>120</v>
      </c>
      <c r="U20" s="21" t="s">
        <v>173</v>
      </c>
      <c r="V20" s="21" t="s">
        <v>64</v>
      </c>
      <c r="W20" s="21" t="s">
        <v>174</v>
      </c>
      <c r="X20" s="21">
        <v>4139797</v>
      </c>
      <c r="Y20" s="21" t="s">
        <v>136</v>
      </c>
      <c r="Z20" s="21" t="s">
        <v>200</v>
      </c>
      <c r="AA20" s="21" t="s">
        <v>228</v>
      </c>
      <c r="AB20" s="21" t="s">
        <v>176</v>
      </c>
      <c r="AC20" s="21" t="s">
        <v>229</v>
      </c>
      <c r="AD20" s="26" t="s">
        <v>74</v>
      </c>
      <c r="AE20" s="33">
        <v>42054</v>
      </c>
      <c r="AF20" s="21" t="s">
        <v>230</v>
      </c>
      <c r="AG20" s="33">
        <v>42054</v>
      </c>
      <c r="AH20" s="33">
        <v>8007</v>
      </c>
      <c r="AI20" s="21" t="s">
        <v>231</v>
      </c>
      <c r="AJ20" s="21" t="s">
        <v>139</v>
      </c>
      <c r="AK20" s="27" t="s">
        <v>180</v>
      </c>
      <c r="AL20" s="31" t="s">
        <v>140</v>
      </c>
      <c r="AM20" s="28" t="s">
        <v>181</v>
      </c>
      <c r="AN20" s="28"/>
      <c r="AO20" s="28"/>
      <c r="AP20" s="28" t="str">
        <f>$AP$14</f>
        <v>НЕТ</v>
      </c>
      <c r="AQ20" s="28"/>
      <c r="AR20" s="28"/>
      <c r="AS20" s="15" t="s">
        <v>90</v>
      </c>
      <c r="AT20" s="15" t="s">
        <v>90</v>
      </c>
      <c r="AU20" s="15" t="s">
        <v>90</v>
      </c>
      <c r="AV20" s="15" t="s">
        <v>90</v>
      </c>
      <c r="AW20" s="24"/>
      <c r="AX20" s="24"/>
      <c r="AY20" s="24"/>
      <c r="AZ20" s="34" t="s">
        <v>232</v>
      </c>
      <c r="BA20" s="15"/>
      <c r="BB20" s="15"/>
    </row>
    <row r="21" spans="1:55" ht="93.75" customHeight="1" x14ac:dyDescent="0.25">
      <c r="A21" s="15">
        <v>17</v>
      </c>
      <c r="B21" s="15" t="s">
        <v>60</v>
      </c>
      <c r="C21" s="15" t="s">
        <v>233</v>
      </c>
      <c r="D21" s="15" t="s">
        <v>164</v>
      </c>
      <c r="E21" s="15" t="s">
        <v>234</v>
      </c>
      <c r="F21" s="15" t="s">
        <v>60</v>
      </c>
      <c r="G21" s="15" t="s">
        <v>235</v>
      </c>
      <c r="H21" s="17">
        <v>1274.5</v>
      </c>
      <c r="I21" s="15" t="s">
        <v>236</v>
      </c>
      <c r="J21" s="15" t="s">
        <v>168</v>
      </c>
      <c r="K21" s="15"/>
      <c r="L21" s="15"/>
      <c r="M21" s="15"/>
      <c r="N21" s="15" t="s">
        <v>237</v>
      </c>
      <c r="O21" s="15" t="s">
        <v>66</v>
      </c>
      <c r="P21" s="15"/>
      <c r="Q21" s="18" t="s">
        <v>67</v>
      </c>
      <c r="R21" s="19" t="s">
        <v>238</v>
      </c>
      <c r="S21" s="32" t="s">
        <v>239</v>
      </c>
      <c r="T21" s="21" t="s">
        <v>70</v>
      </c>
      <c r="U21" s="21" t="s">
        <v>173</v>
      </c>
      <c r="V21" s="21" t="s">
        <v>64</v>
      </c>
      <c r="W21" s="21" t="s">
        <v>240</v>
      </c>
      <c r="X21" s="21" t="s">
        <v>241</v>
      </c>
      <c r="Y21" s="21" t="s">
        <v>136</v>
      </c>
      <c r="Z21" s="21" t="s">
        <v>242</v>
      </c>
      <c r="AA21" s="21" t="s">
        <v>243</v>
      </c>
      <c r="AB21" s="21" t="s">
        <v>108</v>
      </c>
      <c r="AC21" s="26" t="s">
        <v>74</v>
      </c>
      <c r="AD21" s="26" t="s">
        <v>74</v>
      </c>
      <c r="AE21" s="21" t="s">
        <v>74</v>
      </c>
      <c r="AF21" s="21" t="s">
        <v>74</v>
      </c>
      <c r="AG21" s="21" t="s">
        <v>74</v>
      </c>
      <c r="AH21" s="21" t="s">
        <v>74</v>
      </c>
      <c r="AI21" s="21" t="s">
        <v>74</v>
      </c>
      <c r="AJ21" s="21" t="s">
        <v>66</v>
      </c>
      <c r="AK21" s="22" t="s">
        <v>75</v>
      </c>
      <c r="AL21" s="22"/>
      <c r="AM21" s="23" t="s">
        <v>141</v>
      </c>
      <c r="AN21" s="23"/>
      <c r="AO21" s="23"/>
      <c r="AP21" s="23" t="str">
        <f>$AP$14</f>
        <v>НЕТ</v>
      </c>
      <c r="AQ21" s="23"/>
      <c r="AR21" s="23"/>
      <c r="AS21" s="18"/>
      <c r="AT21" s="18"/>
      <c r="AU21" s="18"/>
      <c r="AV21" s="24" t="s">
        <v>151</v>
      </c>
      <c r="AW21" s="24"/>
      <c r="AX21" s="24"/>
      <c r="AY21" s="24"/>
      <c r="AZ21" s="18" t="s">
        <v>244</v>
      </c>
      <c r="BA21" s="18"/>
      <c r="BB21" s="18"/>
    </row>
    <row r="22" spans="1:55" ht="144" customHeight="1" x14ac:dyDescent="0.25">
      <c r="A22" s="15">
        <v>18</v>
      </c>
      <c r="B22" s="15" t="s">
        <v>60</v>
      </c>
      <c r="C22" s="15" t="s">
        <v>245</v>
      </c>
      <c r="D22" s="15" t="s">
        <v>164</v>
      </c>
      <c r="E22" s="15" t="s">
        <v>246</v>
      </c>
      <c r="F22" s="15" t="s">
        <v>60</v>
      </c>
      <c r="G22" s="15" t="s">
        <v>247</v>
      </c>
      <c r="H22" s="17">
        <v>234.56909999999999</v>
      </c>
      <c r="I22" s="15" t="s">
        <v>248</v>
      </c>
      <c r="J22" s="15" t="s">
        <v>168</v>
      </c>
      <c r="K22" s="15"/>
      <c r="L22" s="15"/>
      <c r="M22" s="15"/>
      <c r="N22" s="15" t="s">
        <v>249</v>
      </c>
      <c r="O22" s="15" t="s">
        <v>129</v>
      </c>
      <c r="P22" s="15"/>
      <c r="Q22" s="18" t="s">
        <v>250</v>
      </c>
      <c r="R22" s="15" t="s">
        <v>251</v>
      </c>
      <c r="S22" s="30" t="s">
        <v>252</v>
      </c>
      <c r="T22" s="26" t="s">
        <v>191</v>
      </c>
      <c r="U22" s="26" t="s">
        <v>191</v>
      </c>
      <c r="V22" s="26" t="s">
        <v>191</v>
      </c>
      <c r="W22" s="26" t="s">
        <v>191</v>
      </c>
      <c r="X22" s="26" t="s">
        <v>191</v>
      </c>
      <c r="Y22" s="26" t="s">
        <v>191</v>
      </c>
      <c r="Z22" s="26" t="s">
        <v>191</v>
      </c>
      <c r="AA22" s="26" t="s">
        <v>191</v>
      </c>
      <c r="AB22" s="26" t="s">
        <v>191</v>
      </c>
      <c r="AC22" s="26" t="s">
        <v>191</v>
      </c>
      <c r="AD22" s="26" t="s">
        <v>191</v>
      </c>
      <c r="AE22" s="26" t="s">
        <v>191</v>
      </c>
      <c r="AF22" s="26" t="s">
        <v>191</v>
      </c>
      <c r="AG22" s="26" t="s">
        <v>191</v>
      </c>
      <c r="AH22" s="26" t="s">
        <v>191</v>
      </c>
      <c r="AI22" s="26" t="s">
        <v>191</v>
      </c>
      <c r="AJ22" s="26" t="s">
        <v>191</v>
      </c>
      <c r="AK22" s="27" t="s">
        <v>180</v>
      </c>
      <c r="AL22" s="27"/>
      <c r="AM22" s="28" t="s">
        <v>181</v>
      </c>
      <c r="AN22" s="28"/>
      <c r="AO22" s="28"/>
      <c r="AP22" s="28" t="str">
        <f>[1]сортировка!$I$858</f>
        <v>от 05.08.2019 № ма-07/4900</v>
      </c>
      <c r="AQ22" s="28"/>
      <c r="AR22" s="28"/>
      <c r="AS22" s="15" t="s">
        <v>90</v>
      </c>
      <c r="AT22" s="15" t="s">
        <v>90</v>
      </c>
      <c r="AU22" s="15" t="s">
        <v>90</v>
      </c>
      <c r="AV22" s="15" t="s">
        <v>90</v>
      </c>
      <c r="AW22" s="24"/>
      <c r="AX22" s="24"/>
      <c r="AY22" s="24"/>
      <c r="AZ22" s="15" t="s">
        <v>253</v>
      </c>
      <c r="BA22" s="15"/>
      <c r="BB22" s="15"/>
    </row>
    <row r="23" spans="1:55" ht="157.5" x14ac:dyDescent="0.25">
      <c r="A23" s="15">
        <v>19</v>
      </c>
      <c r="B23" s="15" t="s">
        <v>60</v>
      </c>
      <c r="C23" s="15" t="s">
        <v>254</v>
      </c>
      <c r="D23" s="15" t="s">
        <v>164</v>
      </c>
      <c r="E23" s="15" t="s">
        <v>255</v>
      </c>
      <c r="F23" s="15" t="s">
        <v>60</v>
      </c>
      <c r="G23" s="15" t="s">
        <v>256</v>
      </c>
      <c r="H23" s="17">
        <v>146.42949999999999</v>
      </c>
      <c r="I23" s="15" t="s">
        <v>257</v>
      </c>
      <c r="J23" s="15" t="s">
        <v>168</v>
      </c>
      <c r="K23" s="15"/>
      <c r="L23" s="15"/>
      <c r="M23" s="15"/>
      <c r="N23" s="15" t="s">
        <v>169</v>
      </c>
      <c r="O23" s="15" t="s">
        <v>129</v>
      </c>
      <c r="P23" s="35"/>
      <c r="Q23" s="36" t="s">
        <v>258</v>
      </c>
      <c r="R23" s="19" t="s">
        <v>197</v>
      </c>
      <c r="S23" s="32" t="s">
        <v>259</v>
      </c>
      <c r="T23" s="21" t="s">
        <v>120</v>
      </c>
      <c r="U23" s="21" t="s">
        <v>173</v>
      </c>
      <c r="V23" s="21" t="s">
        <v>64</v>
      </c>
      <c r="W23" s="21" t="s">
        <v>174</v>
      </c>
      <c r="X23" s="21">
        <v>1464295</v>
      </c>
      <c r="Y23" s="21" t="s">
        <v>136</v>
      </c>
      <c r="Z23" s="21" t="s">
        <v>200</v>
      </c>
      <c r="AA23" s="21" t="s">
        <v>260</v>
      </c>
      <c r="AB23" s="26" t="s">
        <v>108</v>
      </c>
      <c r="AC23" s="26" t="s">
        <v>74</v>
      </c>
      <c r="AD23" s="26" t="s">
        <v>74</v>
      </c>
      <c r="AE23" s="21" t="s">
        <v>74</v>
      </c>
      <c r="AF23" s="21" t="s">
        <v>74</v>
      </c>
      <c r="AG23" s="21" t="s">
        <v>74</v>
      </c>
      <c r="AH23" s="21" t="s">
        <v>74</v>
      </c>
      <c r="AI23" s="21" t="s">
        <v>74</v>
      </c>
      <c r="AJ23" s="21" t="s">
        <v>139</v>
      </c>
      <c r="AK23" s="27" t="s">
        <v>180</v>
      </c>
      <c r="AL23" s="31" t="s">
        <v>140</v>
      </c>
      <c r="AM23" s="28" t="s">
        <v>181</v>
      </c>
      <c r="AN23" s="28"/>
      <c r="AO23" s="28"/>
      <c r="AP23" s="28" t="str">
        <f t="shared" ref="AP23:AP31" si="0">$AP$14</f>
        <v>НЕТ</v>
      </c>
      <c r="AQ23" s="28"/>
      <c r="AR23" s="28"/>
      <c r="AS23" s="15" t="s">
        <v>90</v>
      </c>
      <c r="AT23" s="15" t="s">
        <v>90</v>
      </c>
      <c r="AU23" s="15" t="s">
        <v>90</v>
      </c>
      <c r="AV23" s="15" t="s">
        <v>90</v>
      </c>
      <c r="AW23" s="24"/>
      <c r="AX23" s="24"/>
      <c r="AY23" s="24"/>
      <c r="AZ23" s="15" t="s">
        <v>261</v>
      </c>
      <c r="BA23" s="15"/>
      <c r="BB23" s="15"/>
    </row>
    <row r="24" spans="1:55" ht="178.5" customHeight="1" x14ac:dyDescent="0.25">
      <c r="A24" s="15">
        <v>20</v>
      </c>
      <c r="B24" s="15" t="s">
        <v>60</v>
      </c>
      <c r="C24" s="15" t="s">
        <v>262</v>
      </c>
      <c r="D24" s="15" t="s">
        <v>164</v>
      </c>
      <c r="E24" s="15" t="s">
        <v>263</v>
      </c>
      <c r="F24" s="15" t="s">
        <v>60</v>
      </c>
      <c r="G24" s="15" t="s">
        <v>264</v>
      </c>
      <c r="H24" s="17">
        <v>29.000299999999999</v>
      </c>
      <c r="I24" s="15" t="s">
        <v>265</v>
      </c>
      <c r="J24" s="15" t="s">
        <v>168</v>
      </c>
      <c r="K24" s="15"/>
      <c r="L24" s="15"/>
      <c r="M24" s="15"/>
      <c r="N24" s="15" t="s">
        <v>169</v>
      </c>
      <c r="O24" s="15" t="s">
        <v>129</v>
      </c>
      <c r="P24" s="15"/>
      <c r="Q24" s="18" t="s">
        <v>67</v>
      </c>
      <c r="R24" s="19" t="s">
        <v>197</v>
      </c>
      <c r="S24" s="32" t="s">
        <v>266</v>
      </c>
      <c r="T24" s="21" t="s">
        <v>70</v>
      </c>
      <c r="U24" s="21" t="s">
        <v>173</v>
      </c>
      <c r="V24" s="21" t="s">
        <v>64</v>
      </c>
      <c r="W24" s="21" t="s">
        <v>174</v>
      </c>
      <c r="X24" s="21" t="s">
        <v>267</v>
      </c>
      <c r="Y24" s="21" t="s">
        <v>136</v>
      </c>
      <c r="Z24" s="21" t="s">
        <v>200</v>
      </c>
      <c r="AA24" s="21" t="s">
        <v>268</v>
      </c>
      <c r="AB24" s="21" t="s">
        <v>176</v>
      </c>
      <c r="AC24" s="21" t="s">
        <v>269</v>
      </c>
      <c r="AD24" s="21" t="s">
        <v>69</v>
      </c>
      <c r="AE24" s="33">
        <v>43193</v>
      </c>
      <c r="AF24" s="21" t="s">
        <v>270</v>
      </c>
      <c r="AG24" s="33">
        <v>43193</v>
      </c>
      <c r="AH24" s="33">
        <v>45543</v>
      </c>
      <c r="AI24" s="21" t="s">
        <v>271</v>
      </c>
      <c r="AJ24" s="21" t="s">
        <v>139</v>
      </c>
      <c r="AK24" s="27" t="s">
        <v>75</v>
      </c>
      <c r="AL24" s="31" t="s">
        <v>140</v>
      </c>
      <c r="AM24" s="28" t="s">
        <v>141</v>
      </c>
      <c r="AN24" s="28"/>
      <c r="AO24" s="28"/>
      <c r="AP24" s="28" t="str">
        <f t="shared" si="0"/>
        <v>НЕТ</v>
      </c>
      <c r="AQ24" s="28"/>
      <c r="AR24" s="28"/>
      <c r="AS24" s="15" t="s">
        <v>90</v>
      </c>
      <c r="AT24" s="15" t="s">
        <v>90</v>
      </c>
      <c r="AU24" s="15" t="s">
        <v>90</v>
      </c>
      <c r="AV24" s="15" t="s">
        <v>90</v>
      </c>
      <c r="AW24" s="24"/>
      <c r="AX24" s="24"/>
      <c r="AY24" s="24"/>
      <c r="AZ24" s="15" t="s">
        <v>272</v>
      </c>
      <c r="BA24" s="15"/>
      <c r="BB24" s="15"/>
    </row>
    <row r="25" spans="1:55" ht="138.75" customHeight="1" x14ac:dyDescent="0.25">
      <c r="A25" s="15">
        <v>21</v>
      </c>
      <c r="B25" s="15" t="s">
        <v>60</v>
      </c>
      <c r="C25" s="15" t="s">
        <v>273</v>
      </c>
      <c r="D25" s="15" t="s">
        <v>164</v>
      </c>
      <c r="E25" s="15" t="s">
        <v>274</v>
      </c>
      <c r="F25" s="15" t="s">
        <v>60</v>
      </c>
      <c r="G25" s="15" t="s">
        <v>275</v>
      </c>
      <c r="H25" s="17">
        <v>39.028399999999998</v>
      </c>
      <c r="I25" s="15" t="s">
        <v>276</v>
      </c>
      <c r="J25" s="15" t="s">
        <v>168</v>
      </c>
      <c r="K25" s="15"/>
      <c r="L25" s="15"/>
      <c r="M25" s="15"/>
      <c r="N25" s="15" t="s">
        <v>169</v>
      </c>
      <c r="O25" s="15" t="s">
        <v>129</v>
      </c>
      <c r="P25" s="15"/>
      <c r="Q25" s="18" t="s">
        <v>277</v>
      </c>
      <c r="R25" s="19" t="s">
        <v>197</v>
      </c>
      <c r="S25" s="32" t="s">
        <v>278</v>
      </c>
      <c r="T25" s="26" t="s">
        <v>191</v>
      </c>
      <c r="U25" s="26" t="s">
        <v>191</v>
      </c>
      <c r="V25" s="26" t="s">
        <v>191</v>
      </c>
      <c r="W25" s="26" t="s">
        <v>191</v>
      </c>
      <c r="X25" s="26" t="s">
        <v>191</v>
      </c>
      <c r="Y25" s="26" t="s">
        <v>191</v>
      </c>
      <c r="Z25" s="26" t="s">
        <v>191</v>
      </c>
      <c r="AA25" s="26" t="s">
        <v>191</v>
      </c>
      <c r="AB25" s="26" t="s">
        <v>191</v>
      </c>
      <c r="AC25" s="26" t="s">
        <v>191</v>
      </c>
      <c r="AD25" s="26" t="s">
        <v>191</v>
      </c>
      <c r="AE25" s="26" t="s">
        <v>191</v>
      </c>
      <c r="AF25" s="26" t="s">
        <v>191</v>
      </c>
      <c r="AG25" s="26" t="s">
        <v>191</v>
      </c>
      <c r="AH25" s="26" t="s">
        <v>191</v>
      </c>
      <c r="AI25" s="26" t="s">
        <v>191</v>
      </c>
      <c r="AJ25" s="26" t="s">
        <v>191</v>
      </c>
      <c r="AK25" s="27" t="s">
        <v>180</v>
      </c>
      <c r="AL25" s="27"/>
      <c r="AM25" s="28" t="s">
        <v>181</v>
      </c>
      <c r="AN25" s="28"/>
      <c r="AO25" s="28"/>
      <c r="AP25" s="28" t="str">
        <f t="shared" si="0"/>
        <v>НЕТ</v>
      </c>
      <c r="AQ25" s="28"/>
      <c r="AR25" s="28"/>
      <c r="AS25" s="15" t="s">
        <v>90</v>
      </c>
      <c r="AT25" s="15" t="s">
        <v>90</v>
      </c>
      <c r="AU25" s="15" t="s">
        <v>90</v>
      </c>
      <c r="AV25" s="15" t="s">
        <v>90</v>
      </c>
      <c r="AW25" s="24"/>
      <c r="AX25" s="24"/>
      <c r="AY25" s="24"/>
      <c r="AZ25" s="15" t="s">
        <v>272</v>
      </c>
      <c r="BA25" s="15"/>
      <c r="BB25" s="15"/>
    </row>
    <row r="26" spans="1:55" ht="221.25" customHeight="1" x14ac:dyDescent="0.25">
      <c r="A26" s="15">
        <v>22</v>
      </c>
      <c r="B26" s="15" t="s">
        <v>60</v>
      </c>
      <c r="C26" s="15" t="s">
        <v>279</v>
      </c>
      <c r="D26" s="15" t="s">
        <v>164</v>
      </c>
      <c r="E26" s="15" t="s">
        <v>280</v>
      </c>
      <c r="F26" s="15" t="s">
        <v>60</v>
      </c>
      <c r="G26" s="15" t="s">
        <v>281</v>
      </c>
      <c r="H26" s="17">
        <v>277.92399999999998</v>
      </c>
      <c r="I26" s="15" t="s">
        <v>282</v>
      </c>
      <c r="J26" s="15" t="s">
        <v>168</v>
      </c>
      <c r="K26" s="15"/>
      <c r="L26" s="15"/>
      <c r="M26" s="15"/>
      <c r="N26" s="15" t="s">
        <v>169</v>
      </c>
      <c r="O26" s="15" t="s">
        <v>129</v>
      </c>
      <c r="P26" s="15"/>
      <c r="Q26" s="18" t="s">
        <v>283</v>
      </c>
      <c r="R26" s="19" t="s">
        <v>197</v>
      </c>
      <c r="S26" s="32" t="s">
        <v>284</v>
      </c>
      <c r="T26" s="21" t="s">
        <v>120</v>
      </c>
      <c r="U26" s="21" t="s">
        <v>173</v>
      </c>
      <c r="V26" s="21" t="s">
        <v>64</v>
      </c>
      <c r="W26" s="21" t="s">
        <v>174</v>
      </c>
      <c r="X26" s="21">
        <v>2779240</v>
      </c>
      <c r="Y26" s="21" t="s">
        <v>105</v>
      </c>
      <c r="Z26" s="21" t="s">
        <v>200</v>
      </c>
      <c r="AA26" s="21" t="s">
        <v>285</v>
      </c>
      <c r="AB26" s="21" t="s">
        <v>176</v>
      </c>
      <c r="AC26" s="21" t="s">
        <v>286</v>
      </c>
      <c r="AD26" s="21">
        <v>529910113</v>
      </c>
      <c r="AE26" s="33">
        <v>40666</v>
      </c>
      <c r="AF26" s="21" t="s">
        <v>287</v>
      </c>
      <c r="AG26" s="33">
        <v>40666</v>
      </c>
      <c r="AH26" s="33">
        <v>58195</v>
      </c>
      <c r="AI26" s="21" t="s">
        <v>288</v>
      </c>
      <c r="AJ26" s="21" t="s">
        <v>139</v>
      </c>
      <c r="AK26" s="27" t="s">
        <v>180</v>
      </c>
      <c r="AL26" s="27"/>
      <c r="AM26" s="28" t="s">
        <v>181</v>
      </c>
      <c r="AN26" s="28"/>
      <c r="AO26" s="28"/>
      <c r="AP26" s="28" t="str">
        <f t="shared" si="0"/>
        <v>НЕТ</v>
      </c>
      <c r="AQ26" s="28"/>
      <c r="AR26" s="28"/>
      <c r="AS26" s="15" t="s">
        <v>90</v>
      </c>
      <c r="AT26" s="15" t="s">
        <v>90</v>
      </c>
      <c r="AU26" s="15" t="s">
        <v>90</v>
      </c>
      <c r="AV26" s="15" t="s">
        <v>90</v>
      </c>
      <c r="AW26" s="24"/>
      <c r="AX26" s="24"/>
      <c r="AY26" s="24"/>
      <c r="AZ26" s="15" t="s">
        <v>289</v>
      </c>
      <c r="BA26" s="15"/>
      <c r="BB26" s="15"/>
    </row>
    <row r="27" spans="1:55" ht="47.25" x14ac:dyDescent="0.25">
      <c r="A27" s="15">
        <v>23</v>
      </c>
      <c r="B27" s="15" t="s">
        <v>60</v>
      </c>
      <c r="C27" s="15"/>
      <c r="D27" s="15" t="s">
        <v>61</v>
      </c>
      <c r="E27" s="16" t="s">
        <v>62</v>
      </c>
      <c r="F27" s="15" t="s">
        <v>60</v>
      </c>
      <c r="G27" s="15"/>
      <c r="H27" s="17"/>
      <c r="I27" s="15" t="s">
        <v>290</v>
      </c>
      <c r="J27" s="15" t="s">
        <v>64</v>
      </c>
      <c r="K27" s="15"/>
      <c r="L27" s="15"/>
      <c r="M27" s="15"/>
      <c r="N27" s="15" t="s">
        <v>65</v>
      </c>
      <c r="O27" s="15" t="s">
        <v>66</v>
      </c>
      <c r="P27" s="15"/>
      <c r="Q27" s="18" t="s">
        <v>67</v>
      </c>
      <c r="R27" s="19" t="s">
        <v>68</v>
      </c>
      <c r="S27" s="20" t="s">
        <v>69</v>
      </c>
      <c r="T27" s="21" t="s">
        <v>101</v>
      </c>
      <c r="U27" s="20" t="s">
        <v>71</v>
      </c>
      <c r="V27" s="20" t="s">
        <v>71</v>
      </c>
      <c r="W27" s="20" t="s">
        <v>71</v>
      </c>
      <c r="X27" s="21" t="s">
        <v>291</v>
      </c>
      <c r="Y27" s="21" t="s">
        <v>73</v>
      </c>
      <c r="Z27" s="21" t="s">
        <v>74</v>
      </c>
      <c r="AA27" s="21" t="s">
        <v>74</v>
      </c>
      <c r="AB27" s="21" t="s">
        <v>73</v>
      </c>
      <c r="AC27" s="21" t="s">
        <v>74</v>
      </c>
      <c r="AD27" s="21" t="s">
        <v>74</v>
      </c>
      <c r="AE27" s="21" t="s">
        <v>74</v>
      </c>
      <c r="AF27" s="21" t="s">
        <v>74</v>
      </c>
      <c r="AG27" s="21" t="s">
        <v>74</v>
      </c>
      <c r="AH27" s="21" t="s">
        <v>74</v>
      </c>
      <c r="AI27" s="21" t="s">
        <v>74</v>
      </c>
      <c r="AJ27" s="21" t="s">
        <v>66</v>
      </c>
      <c r="AK27" s="22" t="s">
        <v>75</v>
      </c>
      <c r="AL27" s="22"/>
      <c r="AM27" s="23" t="s">
        <v>76</v>
      </c>
      <c r="AN27" s="23"/>
      <c r="AO27" s="23"/>
      <c r="AP27" s="23" t="str">
        <f t="shared" si="0"/>
        <v>НЕТ</v>
      </c>
      <c r="AQ27" s="23"/>
      <c r="AR27" s="23"/>
      <c r="AS27" s="18"/>
      <c r="AT27" s="18" t="s">
        <v>77</v>
      </c>
      <c r="AU27" s="18" t="s">
        <v>77</v>
      </c>
      <c r="AV27" s="18" t="s">
        <v>77</v>
      </c>
      <c r="AW27" s="15"/>
      <c r="AX27" s="15"/>
      <c r="AY27" s="15"/>
      <c r="AZ27" s="18" t="s">
        <v>292</v>
      </c>
      <c r="BA27" s="24"/>
      <c r="BB27" s="25"/>
      <c r="BC27" s="3"/>
    </row>
    <row r="28" spans="1:55" ht="181.5" customHeight="1" x14ac:dyDescent="0.25">
      <c r="A28" s="15">
        <v>24</v>
      </c>
      <c r="B28" s="15" t="s">
        <v>60</v>
      </c>
      <c r="C28" s="15"/>
      <c r="D28" s="15" t="s">
        <v>61</v>
      </c>
      <c r="E28" s="16" t="s">
        <v>62</v>
      </c>
      <c r="F28" s="15" t="s">
        <v>60</v>
      </c>
      <c r="G28" s="15"/>
      <c r="H28" s="17"/>
      <c r="I28" s="15" t="s">
        <v>293</v>
      </c>
      <c r="J28" s="15" t="s">
        <v>64</v>
      </c>
      <c r="K28" s="15"/>
      <c r="L28" s="15"/>
      <c r="M28" s="15"/>
      <c r="N28" s="15" t="s">
        <v>65</v>
      </c>
      <c r="O28" s="18" t="s">
        <v>129</v>
      </c>
      <c r="P28" s="18"/>
      <c r="Q28" s="18" t="s">
        <v>67</v>
      </c>
      <c r="R28" s="19" t="s">
        <v>68</v>
      </c>
      <c r="S28" s="20" t="s">
        <v>69</v>
      </c>
      <c r="T28" s="21" t="s">
        <v>294</v>
      </c>
      <c r="U28" s="21" t="s">
        <v>294</v>
      </c>
      <c r="V28" s="21" t="s">
        <v>294</v>
      </c>
      <c r="W28" s="21" t="s">
        <v>294</v>
      </c>
      <c r="X28" s="21" t="s">
        <v>294</v>
      </c>
      <c r="Y28" s="21" t="s">
        <v>294</v>
      </c>
      <c r="Z28" s="21" t="s">
        <v>294</v>
      </c>
      <c r="AA28" s="21" t="s">
        <v>294</v>
      </c>
      <c r="AB28" s="21" t="s">
        <v>294</v>
      </c>
      <c r="AC28" s="21" t="s">
        <v>294</v>
      </c>
      <c r="AD28" s="21" t="s">
        <v>294</v>
      </c>
      <c r="AE28" s="21" t="s">
        <v>294</v>
      </c>
      <c r="AF28" s="21" t="s">
        <v>294</v>
      </c>
      <c r="AG28" s="21" t="s">
        <v>294</v>
      </c>
      <c r="AH28" s="21" t="s">
        <v>294</v>
      </c>
      <c r="AI28" s="21" t="s">
        <v>294</v>
      </c>
      <c r="AJ28" s="21" t="s">
        <v>294</v>
      </c>
      <c r="AK28" s="22" t="s">
        <v>75</v>
      </c>
      <c r="AL28" s="22"/>
      <c r="AM28" s="23" t="s">
        <v>76</v>
      </c>
      <c r="AN28" s="23"/>
      <c r="AO28" s="23"/>
      <c r="AP28" s="23" t="str">
        <f t="shared" si="0"/>
        <v>НЕТ</v>
      </c>
      <c r="AQ28" s="23"/>
      <c r="AR28" s="23"/>
      <c r="AS28" s="15" t="s">
        <v>90</v>
      </c>
      <c r="AT28" s="15" t="s">
        <v>90</v>
      </c>
      <c r="AU28" s="15" t="s">
        <v>90</v>
      </c>
      <c r="AV28" s="15" t="s">
        <v>90</v>
      </c>
      <c r="AW28" s="15"/>
      <c r="AX28" s="15"/>
      <c r="AY28" s="24"/>
      <c r="AZ28" s="18" t="s">
        <v>295</v>
      </c>
      <c r="BA28" s="24"/>
      <c r="BB28" s="25"/>
      <c r="BC28" s="3"/>
    </row>
    <row r="29" spans="1:55" ht="228" customHeight="1" x14ac:dyDescent="0.25">
      <c r="A29" s="15">
        <v>25</v>
      </c>
      <c r="B29" s="15" t="s">
        <v>60</v>
      </c>
      <c r="C29" s="15" t="s">
        <v>296</v>
      </c>
      <c r="D29" s="15" t="s">
        <v>61</v>
      </c>
      <c r="E29" s="15" t="s">
        <v>143</v>
      </c>
      <c r="F29" s="15" t="s">
        <v>60</v>
      </c>
      <c r="G29" s="15" t="s">
        <v>297</v>
      </c>
      <c r="H29" s="17">
        <v>0.2467</v>
      </c>
      <c r="I29" s="15" t="s">
        <v>298</v>
      </c>
      <c r="J29" s="15" t="s">
        <v>168</v>
      </c>
      <c r="K29" s="15"/>
      <c r="L29" s="15"/>
      <c r="M29" s="15"/>
      <c r="N29" s="15" t="s">
        <v>299</v>
      </c>
      <c r="O29" s="15" t="s">
        <v>129</v>
      </c>
      <c r="P29" s="15"/>
      <c r="Q29" s="18" t="s">
        <v>67</v>
      </c>
      <c r="R29" s="19" t="s">
        <v>300</v>
      </c>
      <c r="S29" s="37" t="s">
        <v>301</v>
      </c>
      <c r="T29" s="21" t="s">
        <v>101</v>
      </c>
      <c r="U29" s="21" t="s">
        <v>302</v>
      </c>
      <c r="V29" s="21" t="s">
        <v>64</v>
      </c>
      <c r="W29" s="21" t="s">
        <v>303</v>
      </c>
      <c r="X29" s="21">
        <v>2467</v>
      </c>
      <c r="Y29" s="21" t="s">
        <v>73</v>
      </c>
      <c r="Z29" s="21" t="s">
        <v>74</v>
      </c>
      <c r="AA29" s="21" t="s">
        <v>74</v>
      </c>
      <c r="AB29" s="21" t="s">
        <v>73</v>
      </c>
      <c r="AC29" s="21" t="s">
        <v>74</v>
      </c>
      <c r="AD29" s="21" t="s">
        <v>74</v>
      </c>
      <c r="AE29" s="21" t="s">
        <v>74</v>
      </c>
      <c r="AF29" s="21" t="s">
        <v>74</v>
      </c>
      <c r="AG29" s="21" t="s">
        <v>74</v>
      </c>
      <c r="AH29" s="21" t="s">
        <v>74</v>
      </c>
      <c r="AI29" s="21" t="s">
        <v>74</v>
      </c>
      <c r="AJ29" s="21" t="s">
        <v>139</v>
      </c>
      <c r="AK29" s="27" t="s">
        <v>75</v>
      </c>
      <c r="AL29" s="27"/>
      <c r="AM29" s="28" t="s">
        <v>141</v>
      </c>
      <c r="AN29" s="28"/>
      <c r="AO29" s="28"/>
      <c r="AP29" s="29" t="str">
        <f t="shared" si="0"/>
        <v>НЕТ</v>
      </c>
      <c r="AQ29" s="28"/>
      <c r="AR29" s="28"/>
      <c r="AS29" s="15" t="s">
        <v>90</v>
      </c>
      <c r="AT29" s="15" t="s">
        <v>90</v>
      </c>
      <c r="AU29" s="15" t="s">
        <v>90</v>
      </c>
      <c r="AV29" s="15" t="s">
        <v>90</v>
      </c>
      <c r="AW29" s="24"/>
      <c r="AX29" s="24"/>
      <c r="AY29" s="24"/>
      <c r="AZ29" s="15" t="s">
        <v>91</v>
      </c>
      <c r="BA29" s="15"/>
      <c r="BB29" s="15"/>
    </row>
    <row r="30" spans="1:55" ht="191.25" customHeight="1" x14ac:dyDescent="0.25">
      <c r="A30" s="15">
        <v>26</v>
      </c>
      <c r="B30" s="15" t="s">
        <v>60</v>
      </c>
      <c r="C30" s="15" t="s">
        <v>304</v>
      </c>
      <c r="D30" s="15" t="s">
        <v>61</v>
      </c>
      <c r="E30" s="15" t="s">
        <v>143</v>
      </c>
      <c r="F30" s="15" t="s">
        <v>305</v>
      </c>
      <c r="G30" s="15" t="s">
        <v>306</v>
      </c>
      <c r="H30" s="17">
        <v>16.000900000000001</v>
      </c>
      <c r="I30" s="15" t="s">
        <v>307</v>
      </c>
      <c r="J30" s="15" t="s">
        <v>168</v>
      </c>
      <c r="K30" s="15"/>
      <c r="L30" s="15"/>
      <c r="M30" s="15"/>
      <c r="N30" s="15" t="s">
        <v>299</v>
      </c>
      <c r="O30" s="15" t="s">
        <v>66</v>
      </c>
      <c r="P30" s="15"/>
      <c r="Q30" s="18" t="s">
        <v>308</v>
      </c>
      <c r="R30" s="18" t="s">
        <v>309</v>
      </c>
      <c r="S30" s="38" t="s">
        <v>310</v>
      </c>
      <c r="T30" s="39" t="s">
        <v>120</v>
      </c>
      <c r="U30" s="39" t="s">
        <v>311</v>
      </c>
      <c r="V30" s="21" t="s">
        <v>64</v>
      </c>
      <c r="W30" s="21" t="s">
        <v>303</v>
      </c>
      <c r="X30" s="39" t="s">
        <v>312</v>
      </c>
      <c r="Y30" s="39" t="s">
        <v>105</v>
      </c>
      <c r="Z30" s="40">
        <v>42110</v>
      </c>
      <c r="AA30" s="39" t="s">
        <v>313</v>
      </c>
      <c r="AB30" s="39" t="s">
        <v>176</v>
      </c>
      <c r="AC30" s="39" t="s">
        <v>314</v>
      </c>
      <c r="AD30" s="39">
        <v>529009702</v>
      </c>
      <c r="AE30" s="40">
        <v>42241</v>
      </c>
      <c r="AF30" s="39" t="s">
        <v>315</v>
      </c>
      <c r="AG30" s="40">
        <v>42241</v>
      </c>
      <c r="AH30" s="40">
        <v>60113</v>
      </c>
      <c r="AI30" s="39" t="s">
        <v>316</v>
      </c>
      <c r="AJ30" s="39" t="s">
        <v>66</v>
      </c>
      <c r="AK30" s="22"/>
      <c r="AL30" s="22"/>
      <c r="AM30" s="23" t="s">
        <v>210</v>
      </c>
      <c r="AN30" s="23"/>
      <c r="AO30" s="23"/>
      <c r="AP30" s="23" t="str">
        <f t="shared" si="0"/>
        <v>НЕТ</v>
      </c>
      <c r="AQ30" s="23"/>
      <c r="AR30" s="41">
        <v>5421</v>
      </c>
      <c r="AS30" s="18"/>
      <c r="AT30" s="18"/>
      <c r="AU30" s="18"/>
      <c r="AV30" s="24" t="s">
        <v>151</v>
      </c>
      <c r="AW30" s="24"/>
      <c r="AX30" s="24"/>
      <c r="AY30" s="24"/>
      <c r="AZ30" s="18" t="s">
        <v>317</v>
      </c>
      <c r="BA30" s="18"/>
      <c r="BB30" s="18"/>
    </row>
    <row r="31" spans="1:55" ht="186.75" customHeight="1" x14ac:dyDescent="0.25">
      <c r="A31" s="15">
        <v>27</v>
      </c>
      <c r="B31" s="15" t="s">
        <v>60</v>
      </c>
      <c r="C31" s="15" t="s">
        <v>318</v>
      </c>
      <c r="D31" s="15" t="s">
        <v>61</v>
      </c>
      <c r="E31" s="15" t="s">
        <v>143</v>
      </c>
      <c r="F31" s="15" t="s">
        <v>305</v>
      </c>
      <c r="G31" s="15" t="s">
        <v>319</v>
      </c>
      <c r="H31" s="17">
        <v>36.377000000000002</v>
      </c>
      <c r="I31" s="15" t="s">
        <v>320</v>
      </c>
      <c r="J31" s="15" t="s">
        <v>168</v>
      </c>
      <c r="K31" s="15"/>
      <c r="L31" s="15"/>
      <c r="M31" s="15"/>
      <c r="N31" s="15" t="s">
        <v>299</v>
      </c>
      <c r="O31" s="15" t="s">
        <v>66</v>
      </c>
      <c r="P31" s="15"/>
      <c r="Q31" s="18" t="s">
        <v>321</v>
      </c>
      <c r="R31" s="18" t="s">
        <v>322</v>
      </c>
      <c r="S31" s="38" t="s">
        <v>323</v>
      </c>
      <c r="T31" s="39" t="s">
        <v>120</v>
      </c>
      <c r="U31" s="39" t="s">
        <v>311</v>
      </c>
      <c r="V31" s="21" t="s">
        <v>64</v>
      </c>
      <c r="W31" s="21" t="s">
        <v>303</v>
      </c>
      <c r="X31" s="21" t="s">
        <v>324</v>
      </c>
      <c r="Y31" s="39" t="s">
        <v>105</v>
      </c>
      <c r="Z31" s="40">
        <v>42110</v>
      </c>
      <c r="AA31" s="39" t="s">
        <v>325</v>
      </c>
      <c r="AB31" s="39" t="s">
        <v>176</v>
      </c>
      <c r="AC31" s="39" t="s">
        <v>326</v>
      </c>
      <c r="AD31" s="21" t="s">
        <v>74</v>
      </c>
      <c r="AE31" s="40">
        <v>42241</v>
      </c>
      <c r="AF31" s="39" t="s">
        <v>327</v>
      </c>
      <c r="AG31" s="40">
        <v>42241</v>
      </c>
      <c r="AH31" s="40">
        <v>60120</v>
      </c>
      <c r="AI31" s="39" t="s">
        <v>328</v>
      </c>
      <c r="AJ31" s="39" t="s">
        <v>66</v>
      </c>
      <c r="AK31" s="22"/>
      <c r="AL31" s="22"/>
      <c r="AM31" s="23" t="s">
        <v>210</v>
      </c>
      <c r="AN31" s="23"/>
      <c r="AO31" s="23"/>
      <c r="AP31" s="23" t="str">
        <f t="shared" si="0"/>
        <v>НЕТ</v>
      </c>
      <c r="AQ31" s="23"/>
      <c r="AR31" s="41">
        <v>2465</v>
      </c>
      <c r="AS31" s="18"/>
      <c r="AT31" s="18"/>
      <c r="AU31" s="18"/>
      <c r="AV31" s="24" t="s">
        <v>151</v>
      </c>
      <c r="AW31" s="24"/>
      <c r="AX31" s="24"/>
      <c r="AY31" s="24"/>
      <c r="AZ31" s="18" t="s">
        <v>329</v>
      </c>
      <c r="BA31" s="18"/>
      <c r="BB31" s="18"/>
    </row>
    <row r="32" spans="1:55" ht="173.25" customHeight="1" x14ac:dyDescent="0.25">
      <c r="A32" s="15">
        <v>28</v>
      </c>
      <c r="B32" s="15" t="s">
        <v>60</v>
      </c>
      <c r="C32" s="15" t="s">
        <v>330</v>
      </c>
      <c r="D32" s="15" t="s">
        <v>61</v>
      </c>
      <c r="E32" s="15" t="s">
        <v>143</v>
      </c>
      <c r="F32" s="15" t="s">
        <v>305</v>
      </c>
      <c r="G32" s="15" t="s">
        <v>331</v>
      </c>
      <c r="H32" s="17">
        <v>38.659999999999997</v>
      </c>
      <c r="I32" s="15" t="s">
        <v>332</v>
      </c>
      <c r="J32" s="15" t="s">
        <v>168</v>
      </c>
      <c r="K32" s="15"/>
      <c r="L32" s="15"/>
      <c r="M32" s="15"/>
      <c r="N32" s="15" t="s">
        <v>299</v>
      </c>
      <c r="O32" s="15" t="s">
        <v>66</v>
      </c>
      <c r="P32" s="15"/>
      <c r="Q32" s="18" t="s">
        <v>308</v>
      </c>
      <c r="R32" s="18" t="s">
        <v>333</v>
      </c>
      <c r="S32" s="38" t="s">
        <v>334</v>
      </c>
      <c r="T32" s="39" t="s">
        <v>120</v>
      </c>
      <c r="U32" s="39" t="s">
        <v>311</v>
      </c>
      <c r="V32" s="21" t="s">
        <v>64</v>
      </c>
      <c r="W32" s="21" t="s">
        <v>303</v>
      </c>
      <c r="X32" s="39" t="s">
        <v>335</v>
      </c>
      <c r="Y32" s="39" t="s">
        <v>105</v>
      </c>
      <c r="Z32" s="40">
        <v>42110</v>
      </c>
      <c r="AA32" s="39" t="s">
        <v>336</v>
      </c>
      <c r="AB32" s="39" t="s">
        <v>176</v>
      </c>
      <c r="AC32" s="39" t="s">
        <v>314</v>
      </c>
      <c r="AD32" s="39">
        <v>529009702</v>
      </c>
      <c r="AE32" s="40">
        <v>42241</v>
      </c>
      <c r="AF32" s="39" t="s">
        <v>337</v>
      </c>
      <c r="AG32" s="40">
        <v>42241</v>
      </c>
      <c r="AH32" s="40">
        <v>60113</v>
      </c>
      <c r="AI32" s="39" t="s">
        <v>338</v>
      </c>
      <c r="AJ32" s="39" t="s">
        <v>66</v>
      </c>
      <c r="AK32" s="22"/>
      <c r="AL32" s="22"/>
      <c r="AM32" s="23" t="s">
        <v>210</v>
      </c>
      <c r="AN32" s="23"/>
      <c r="AO32" s="23"/>
      <c r="AP32" s="23" t="str">
        <f>$AP$30</f>
        <v>НЕТ</v>
      </c>
      <c r="AQ32" s="23"/>
      <c r="AR32" s="41">
        <v>13098</v>
      </c>
      <c r="AS32" s="18"/>
      <c r="AT32" s="18"/>
      <c r="AU32" s="18"/>
      <c r="AV32" s="24" t="s">
        <v>151</v>
      </c>
      <c r="AW32" s="24"/>
      <c r="AX32" s="24"/>
      <c r="AY32" s="24"/>
      <c r="AZ32" s="18" t="s">
        <v>339</v>
      </c>
      <c r="BA32" s="18"/>
      <c r="BB32" s="18"/>
    </row>
    <row r="33" spans="1:55" ht="79.5" customHeight="1" x14ac:dyDescent="0.25">
      <c r="A33" s="15">
        <v>29</v>
      </c>
      <c r="B33" s="15" t="s">
        <v>60</v>
      </c>
      <c r="C33" s="15"/>
      <c r="D33" s="15" t="s">
        <v>61</v>
      </c>
      <c r="E33" s="16" t="s">
        <v>62</v>
      </c>
      <c r="F33" s="15" t="s">
        <v>60</v>
      </c>
      <c r="G33" s="15"/>
      <c r="H33" s="17"/>
      <c r="I33" s="15" t="s">
        <v>340</v>
      </c>
      <c r="J33" s="15" t="s">
        <v>64</v>
      </c>
      <c r="K33" s="15"/>
      <c r="L33" s="15"/>
      <c r="M33" s="15"/>
      <c r="N33" s="15" t="s">
        <v>65</v>
      </c>
      <c r="O33" s="15" t="s">
        <v>66</v>
      </c>
      <c r="P33" s="15"/>
      <c r="Q33" s="18" t="s">
        <v>67</v>
      </c>
      <c r="R33" s="19" t="s">
        <v>68</v>
      </c>
      <c r="S33" s="20" t="s">
        <v>69</v>
      </c>
      <c r="T33" s="21" t="s">
        <v>70</v>
      </c>
      <c r="U33" s="21" t="s">
        <v>71</v>
      </c>
      <c r="V33" s="21" t="s">
        <v>71</v>
      </c>
      <c r="W33" s="21" t="s">
        <v>71</v>
      </c>
      <c r="X33" s="21" t="s">
        <v>341</v>
      </c>
      <c r="Y33" s="21" t="s">
        <v>73</v>
      </c>
      <c r="Z33" s="21" t="s">
        <v>74</v>
      </c>
      <c r="AA33" s="21" t="s">
        <v>74</v>
      </c>
      <c r="AB33" s="21" t="s">
        <v>73</v>
      </c>
      <c r="AC33" s="21" t="s">
        <v>74</v>
      </c>
      <c r="AD33" s="21" t="s">
        <v>74</v>
      </c>
      <c r="AE33" s="21" t="s">
        <v>74</v>
      </c>
      <c r="AF33" s="21" t="s">
        <v>74</v>
      </c>
      <c r="AG33" s="21" t="s">
        <v>74</v>
      </c>
      <c r="AH33" s="21" t="s">
        <v>74</v>
      </c>
      <c r="AI33" s="21" t="s">
        <v>74</v>
      </c>
      <c r="AJ33" s="21" t="s">
        <v>66</v>
      </c>
      <c r="AK33" s="22" t="s">
        <v>75</v>
      </c>
      <c r="AL33" s="22"/>
      <c r="AM33" s="23" t="s">
        <v>76</v>
      </c>
      <c r="AN33" s="23"/>
      <c r="AO33" s="23"/>
      <c r="AP33" s="23" t="str">
        <f t="shared" ref="AP33:AP43" si="1">$AP$14</f>
        <v>НЕТ</v>
      </c>
      <c r="AQ33" s="23"/>
      <c r="AR33" s="23"/>
      <c r="AS33" s="18"/>
      <c r="AT33" s="18" t="s">
        <v>77</v>
      </c>
      <c r="AU33" s="18" t="s">
        <v>77</v>
      </c>
      <c r="AV33" s="18" t="s">
        <v>77</v>
      </c>
      <c r="AW33" s="15"/>
      <c r="AX33" s="15"/>
      <c r="AY33" s="15"/>
      <c r="AZ33" s="18" t="s">
        <v>342</v>
      </c>
      <c r="BA33" s="24"/>
      <c r="BB33" s="25"/>
      <c r="BC33" s="3"/>
    </row>
    <row r="34" spans="1:55" ht="310.5" customHeight="1" x14ac:dyDescent="0.25">
      <c r="A34" s="15">
        <v>30</v>
      </c>
      <c r="B34" s="15" t="s">
        <v>60</v>
      </c>
      <c r="C34" s="15" t="s">
        <v>343</v>
      </c>
      <c r="D34" s="15" t="s">
        <v>61</v>
      </c>
      <c r="E34" s="15" t="s">
        <v>143</v>
      </c>
      <c r="F34" s="15" t="s">
        <v>305</v>
      </c>
      <c r="G34" s="15" t="s">
        <v>344</v>
      </c>
      <c r="H34" s="17">
        <v>616.78909999999996</v>
      </c>
      <c r="I34" s="15" t="s">
        <v>345</v>
      </c>
      <c r="J34" s="15" t="s">
        <v>168</v>
      </c>
      <c r="K34" s="15"/>
      <c r="L34" s="15"/>
      <c r="M34" s="15"/>
      <c r="N34" s="15" t="s">
        <v>66</v>
      </c>
      <c r="O34" s="15" t="s">
        <v>66</v>
      </c>
      <c r="P34" s="15"/>
      <c r="Q34" s="18" t="s">
        <v>67</v>
      </c>
      <c r="R34" s="19" t="s">
        <v>346</v>
      </c>
      <c r="S34" s="32" t="s">
        <v>347</v>
      </c>
      <c r="T34" s="21" t="s">
        <v>101</v>
      </c>
      <c r="U34" s="21" t="s">
        <v>348</v>
      </c>
      <c r="V34" s="21" t="s">
        <v>64</v>
      </c>
      <c r="W34" s="21" t="s">
        <v>349</v>
      </c>
      <c r="X34" s="21" t="s">
        <v>350</v>
      </c>
      <c r="Y34" s="21" t="s">
        <v>71</v>
      </c>
      <c r="Z34" s="21" t="s">
        <v>74</v>
      </c>
      <c r="AA34" s="21" t="s">
        <v>74</v>
      </c>
      <c r="AB34" s="21" t="s">
        <v>176</v>
      </c>
      <c r="AC34" s="21" t="s">
        <v>351</v>
      </c>
      <c r="AD34" s="21">
        <v>529910515</v>
      </c>
      <c r="AE34" s="33">
        <v>40388</v>
      </c>
      <c r="AF34" s="21" t="s">
        <v>352</v>
      </c>
      <c r="AG34" s="33">
        <v>40359</v>
      </c>
      <c r="AH34" s="33">
        <v>58256</v>
      </c>
      <c r="AI34" s="21" t="s">
        <v>353</v>
      </c>
      <c r="AJ34" s="21" t="s">
        <v>66</v>
      </c>
      <c r="AK34" s="27" t="s">
        <v>180</v>
      </c>
      <c r="AL34" s="27"/>
      <c r="AM34" s="28" t="s">
        <v>181</v>
      </c>
      <c r="AN34" s="28"/>
      <c r="AO34" s="28"/>
      <c r="AP34" s="29" t="str">
        <f t="shared" si="1"/>
        <v>НЕТ</v>
      </c>
      <c r="AQ34" s="28"/>
      <c r="AR34" s="28"/>
      <c r="AS34" s="15"/>
      <c r="AT34" s="15"/>
      <c r="AU34" s="15"/>
      <c r="AV34" s="24" t="s">
        <v>151</v>
      </c>
      <c r="AW34" s="24"/>
      <c r="AX34" s="24"/>
      <c r="AY34" s="24"/>
      <c r="AZ34" s="15" t="s">
        <v>354</v>
      </c>
      <c r="BA34" s="15"/>
      <c r="BB34" s="15"/>
      <c r="BC34" s="42"/>
    </row>
    <row r="35" spans="1:55" ht="195.75" customHeight="1" x14ac:dyDescent="0.25">
      <c r="A35" s="15">
        <v>31</v>
      </c>
      <c r="B35" s="15" t="s">
        <v>60</v>
      </c>
      <c r="C35" s="15" t="s">
        <v>355</v>
      </c>
      <c r="D35" s="15" t="s">
        <v>61</v>
      </c>
      <c r="E35" s="15" t="s">
        <v>143</v>
      </c>
      <c r="F35" s="15" t="s">
        <v>60</v>
      </c>
      <c r="G35" s="15" t="s">
        <v>356</v>
      </c>
      <c r="H35" s="17">
        <v>482.8931</v>
      </c>
      <c r="I35" s="15" t="s">
        <v>357</v>
      </c>
      <c r="J35" s="15" t="s">
        <v>168</v>
      </c>
      <c r="K35" s="15"/>
      <c r="L35" s="15"/>
      <c r="M35" s="15"/>
      <c r="N35" s="15" t="s">
        <v>358</v>
      </c>
      <c r="O35" s="15" t="s">
        <v>129</v>
      </c>
      <c r="P35" s="15"/>
      <c r="Q35" s="18" t="s">
        <v>67</v>
      </c>
      <c r="R35" s="19" t="s">
        <v>359</v>
      </c>
      <c r="S35" s="32" t="s">
        <v>360</v>
      </c>
      <c r="T35" s="21" t="s">
        <v>101</v>
      </c>
      <c r="U35" s="21" t="s">
        <v>361</v>
      </c>
      <c r="V35" s="21" t="s">
        <v>64</v>
      </c>
      <c r="W35" s="21" t="s">
        <v>362</v>
      </c>
      <c r="X35" s="21" t="s">
        <v>363</v>
      </c>
      <c r="Y35" s="21" t="s">
        <v>73</v>
      </c>
      <c r="Z35" s="21" t="s">
        <v>74</v>
      </c>
      <c r="AA35" s="21" t="s">
        <v>74</v>
      </c>
      <c r="AB35" s="21" t="s">
        <v>73</v>
      </c>
      <c r="AC35" s="21" t="s">
        <v>74</v>
      </c>
      <c r="AD35" s="21" t="s">
        <v>74</v>
      </c>
      <c r="AE35" s="21" t="s">
        <v>74</v>
      </c>
      <c r="AF35" s="21" t="s">
        <v>74</v>
      </c>
      <c r="AG35" s="21" t="s">
        <v>74</v>
      </c>
      <c r="AH35" s="21" t="s">
        <v>74</v>
      </c>
      <c r="AI35" s="21" t="s">
        <v>74</v>
      </c>
      <c r="AJ35" s="21" t="s">
        <v>66</v>
      </c>
      <c r="AK35" s="27" t="s">
        <v>180</v>
      </c>
      <c r="AL35" s="27"/>
      <c r="AM35" s="28" t="s">
        <v>181</v>
      </c>
      <c r="AN35" s="28"/>
      <c r="AO35" s="28"/>
      <c r="AP35" s="29" t="str">
        <f t="shared" si="1"/>
        <v>НЕТ</v>
      </c>
      <c r="AQ35" s="28"/>
      <c r="AR35" s="28"/>
      <c r="AS35" s="15" t="s">
        <v>90</v>
      </c>
      <c r="AT35" s="15" t="s">
        <v>90</v>
      </c>
      <c r="AU35" s="15" t="s">
        <v>90</v>
      </c>
      <c r="AV35" s="15" t="s">
        <v>90</v>
      </c>
      <c r="AW35" s="24"/>
      <c r="AX35" s="24"/>
      <c r="AY35" s="24"/>
      <c r="AZ35" s="15" t="s">
        <v>91</v>
      </c>
      <c r="BA35" s="15"/>
      <c r="BB35" s="15"/>
    </row>
    <row r="36" spans="1:55" ht="158.25" customHeight="1" x14ac:dyDescent="0.25">
      <c r="A36" s="15">
        <v>32</v>
      </c>
      <c r="B36" s="15" t="s">
        <v>60</v>
      </c>
      <c r="C36" s="15"/>
      <c r="D36" s="15" t="s">
        <v>61</v>
      </c>
      <c r="E36" s="15" t="s">
        <v>143</v>
      </c>
      <c r="F36" s="15" t="s">
        <v>60</v>
      </c>
      <c r="G36" s="15"/>
      <c r="H36" s="17"/>
      <c r="I36" s="15" t="s">
        <v>364</v>
      </c>
      <c r="J36" s="15" t="s">
        <v>168</v>
      </c>
      <c r="K36" s="15"/>
      <c r="L36" s="15"/>
      <c r="M36" s="15"/>
      <c r="N36" s="15" t="s">
        <v>365</v>
      </c>
      <c r="O36" s="15" t="s">
        <v>66</v>
      </c>
      <c r="P36" s="15"/>
      <c r="Q36" s="18" t="s">
        <v>67</v>
      </c>
      <c r="R36" s="15" t="s">
        <v>366</v>
      </c>
      <c r="S36" s="26" t="s">
        <v>69</v>
      </c>
      <c r="T36" s="21" t="s">
        <v>101</v>
      </c>
      <c r="U36" s="26" t="s">
        <v>361</v>
      </c>
      <c r="V36" s="26" t="s">
        <v>64</v>
      </c>
      <c r="W36" s="26" t="s">
        <v>362</v>
      </c>
      <c r="X36" s="26">
        <v>1040260</v>
      </c>
      <c r="Y36" s="21" t="s">
        <v>71</v>
      </c>
      <c r="Z36" s="21" t="s">
        <v>74</v>
      </c>
      <c r="AA36" s="21" t="s">
        <v>74</v>
      </c>
      <c r="AB36" s="26" t="s">
        <v>176</v>
      </c>
      <c r="AC36" s="26" t="s">
        <v>367</v>
      </c>
      <c r="AD36" s="26">
        <v>529910748</v>
      </c>
      <c r="AE36" s="26" t="s">
        <v>368</v>
      </c>
      <c r="AF36" s="26" t="s">
        <v>369</v>
      </c>
      <c r="AG36" s="26" t="s">
        <v>370</v>
      </c>
      <c r="AH36" s="26" t="s">
        <v>371</v>
      </c>
      <c r="AI36" s="26" t="s">
        <v>372</v>
      </c>
      <c r="AJ36" s="21" t="s">
        <v>66</v>
      </c>
      <c r="AK36" s="27" t="s">
        <v>373</v>
      </c>
      <c r="AL36" s="27"/>
      <c r="AM36" s="28" t="s">
        <v>181</v>
      </c>
      <c r="AN36" s="28"/>
      <c r="AO36" s="28"/>
      <c r="AP36" s="29" t="str">
        <f t="shared" si="1"/>
        <v>НЕТ</v>
      </c>
      <c r="AQ36" s="28"/>
      <c r="AR36" s="28"/>
      <c r="AS36" s="15"/>
      <c r="AT36" s="18" t="s">
        <v>77</v>
      </c>
      <c r="AU36" s="18" t="s">
        <v>77</v>
      </c>
      <c r="AV36" s="18" t="s">
        <v>77</v>
      </c>
      <c r="AW36" s="24"/>
      <c r="AX36" s="24"/>
      <c r="AY36" s="24"/>
      <c r="AZ36" s="15" t="s">
        <v>374</v>
      </c>
      <c r="BA36" s="15"/>
      <c r="BB36" s="15"/>
    </row>
    <row r="37" spans="1:55" ht="135" customHeight="1" x14ac:dyDescent="0.25">
      <c r="A37" s="15">
        <v>33</v>
      </c>
      <c r="B37" s="15" t="s">
        <v>60</v>
      </c>
      <c r="C37" s="15"/>
      <c r="D37" s="15" t="s">
        <v>61</v>
      </c>
      <c r="E37" s="15" t="s">
        <v>143</v>
      </c>
      <c r="F37" s="15" t="s">
        <v>60</v>
      </c>
      <c r="G37" s="15"/>
      <c r="H37" s="17"/>
      <c r="I37" s="15" t="s">
        <v>375</v>
      </c>
      <c r="J37" s="15" t="s">
        <v>168</v>
      </c>
      <c r="K37" s="15"/>
      <c r="L37" s="15"/>
      <c r="M37" s="15"/>
      <c r="N37" s="15" t="s">
        <v>365</v>
      </c>
      <c r="O37" s="15" t="s">
        <v>66</v>
      </c>
      <c r="P37" s="15"/>
      <c r="Q37" s="18" t="s">
        <v>67</v>
      </c>
      <c r="R37" s="15" t="s">
        <v>366</v>
      </c>
      <c r="S37" s="26" t="s">
        <v>69</v>
      </c>
      <c r="T37" s="26" t="s">
        <v>70</v>
      </c>
      <c r="U37" s="26" t="s">
        <v>361</v>
      </c>
      <c r="V37" s="26" t="s">
        <v>64</v>
      </c>
      <c r="W37" s="26" t="s">
        <v>362</v>
      </c>
      <c r="X37" s="26">
        <v>460406</v>
      </c>
      <c r="Y37" s="21" t="s">
        <v>71</v>
      </c>
      <c r="Z37" s="21" t="s">
        <v>74</v>
      </c>
      <c r="AA37" s="21" t="s">
        <v>74</v>
      </c>
      <c r="AB37" s="26" t="s">
        <v>176</v>
      </c>
      <c r="AC37" s="26" t="s">
        <v>367</v>
      </c>
      <c r="AD37" s="26">
        <v>529910748</v>
      </c>
      <c r="AE37" s="26" t="s">
        <v>368</v>
      </c>
      <c r="AF37" s="26" t="s">
        <v>376</v>
      </c>
      <c r="AG37" s="26" t="s">
        <v>370</v>
      </c>
      <c r="AH37" s="26" t="s">
        <v>371</v>
      </c>
      <c r="AI37" s="26" t="s">
        <v>372</v>
      </c>
      <c r="AJ37" s="21" t="s">
        <v>66</v>
      </c>
      <c r="AK37" s="27" t="s">
        <v>373</v>
      </c>
      <c r="AL37" s="27"/>
      <c r="AM37" s="28" t="s">
        <v>181</v>
      </c>
      <c r="AN37" s="28"/>
      <c r="AO37" s="28"/>
      <c r="AP37" s="29" t="str">
        <f t="shared" si="1"/>
        <v>НЕТ</v>
      </c>
      <c r="AQ37" s="28"/>
      <c r="AR37" s="28"/>
      <c r="AS37" s="15"/>
      <c r="AT37" s="15"/>
      <c r="AU37" s="15"/>
      <c r="AV37" s="24" t="s">
        <v>151</v>
      </c>
      <c r="AW37" s="24"/>
      <c r="AX37" s="24"/>
      <c r="AY37" s="24"/>
      <c r="AZ37" s="15" t="s">
        <v>377</v>
      </c>
      <c r="BA37" s="15"/>
      <c r="BB37" s="15"/>
    </row>
    <row r="38" spans="1:55" ht="122.25" customHeight="1" x14ac:dyDescent="0.25">
      <c r="A38" s="15">
        <v>34</v>
      </c>
      <c r="B38" s="15" t="s">
        <v>60</v>
      </c>
      <c r="C38" s="15"/>
      <c r="D38" s="15" t="s">
        <v>61</v>
      </c>
      <c r="E38" s="15" t="s">
        <v>143</v>
      </c>
      <c r="F38" s="15" t="s">
        <v>60</v>
      </c>
      <c r="G38" s="15"/>
      <c r="H38" s="17"/>
      <c r="I38" s="15" t="s">
        <v>378</v>
      </c>
      <c r="J38" s="15" t="s">
        <v>168</v>
      </c>
      <c r="K38" s="15"/>
      <c r="L38" s="15"/>
      <c r="M38" s="15"/>
      <c r="N38" s="15" t="s">
        <v>358</v>
      </c>
      <c r="O38" s="15" t="s">
        <v>66</v>
      </c>
      <c r="P38" s="15"/>
      <c r="Q38" s="18" t="s">
        <v>67</v>
      </c>
      <c r="R38" s="19" t="s">
        <v>379</v>
      </c>
      <c r="S38" s="20" t="s">
        <v>69</v>
      </c>
      <c r="T38" s="21" t="s">
        <v>101</v>
      </c>
      <c r="U38" s="21" t="s">
        <v>348</v>
      </c>
      <c r="V38" s="26" t="s">
        <v>64</v>
      </c>
      <c r="W38" s="26" t="s">
        <v>362</v>
      </c>
      <c r="X38" s="21" t="s">
        <v>380</v>
      </c>
      <c r="Y38" s="20" t="s">
        <v>73</v>
      </c>
      <c r="Z38" s="21" t="s">
        <v>74</v>
      </c>
      <c r="AA38" s="21" t="s">
        <v>74</v>
      </c>
      <c r="AB38" s="20" t="s">
        <v>73</v>
      </c>
      <c r="AC38" s="21" t="s">
        <v>74</v>
      </c>
      <c r="AD38" s="21" t="s">
        <v>74</v>
      </c>
      <c r="AE38" s="21" t="s">
        <v>74</v>
      </c>
      <c r="AF38" s="21" t="s">
        <v>74</v>
      </c>
      <c r="AG38" s="21" t="s">
        <v>74</v>
      </c>
      <c r="AH38" s="21" t="s">
        <v>74</v>
      </c>
      <c r="AI38" s="21" t="s">
        <v>74</v>
      </c>
      <c r="AJ38" s="21" t="s">
        <v>66</v>
      </c>
      <c r="AK38" s="27" t="s">
        <v>75</v>
      </c>
      <c r="AL38" s="27"/>
      <c r="AM38" s="28" t="s">
        <v>141</v>
      </c>
      <c r="AN38" s="28"/>
      <c r="AO38" s="28"/>
      <c r="AP38" s="29" t="str">
        <f t="shared" si="1"/>
        <v>НЕТ</v>
      </c>
      <c r="AQ38" s="28"/>
      <c r="AR38" s="28"/>
      <c r="AS38" s="15"/>
      <c r="AT38" s="18" t="s">
        <v>77</v>
      </c>
      <c r="AU38" s="18" t="s">
        <v>77</v>
      </c>
      <c r="AV38" s="18" t="s">
        <v>77</v>
      </c>
      <c r="AW38" s="24"/>
      <c r="AX38" s="24"/>
      <c r="AY38" s="24"/>
      <c r="AZ38" s="15" t="s">
        <v>91</v>
      </c>
      <c r="BA38" s="15"/>
      <c r="BB38" s="15"/>
    </row>
    <row r="39" spans="1:55" ht="149.25" customHeight="1" x14ac:dyDescent="0.25">
      <c r="A39" s="15">
        <v>35</v>
      </c>
      <c r="B39" s="15" t="s">
        <v>60</v>
      </c>
      <c r="C39" s="15" t="s">
        <v>381</v>
      </c>
      <c r="D39" s="15" t="s">
        <v>164</v>
      </c>
      <c r="E39" s="15" t="s">
        <v>382</v>
      </c>
      <c r="F39" s="15" t="s">
        <v>60</v>
      </c>
      <c r="G39" s="15" t="s">
        <v>383</v>
      </c>
      <c r="H39" s="17">
        <v>298.02289999999999</v>
      </c>
      <c r="I39" s="15" t="s">
        <v>384</v>
      </c>
      <c r="J39" s="15" t="s">
        <v>168</v>
      </c>
      <c r="K39" s="15"/>
      <c r="L39" s="15"/>
      <c r="M39" s="15"/>
      <c r="N39" s="15" t="s">
        <v>237</v>
      </c>
      <c r="O39" s="15" t="s">
        <v>129</v>
      </c>
      <c r="P39" s="15"/>
      <c r="Q39" s="18" t="s">
        <v>385</v>
      </c>
      <c r="R39" s="19" t="s">
        <v>386</v>
      </c>
      <c r="S39" s="32" t="s">
        <v>387</v>
      </c>
      <c r="T39" s="21" t="s">
        <v>388</v>
      </c>
      <c r="U39" s="21" t="s">
        <v>388</v>
      </c>
      <c r="V39" s="21" t="s">
        <v>388</v>
      </c>
      <c r="W39" s="21" t="s">
        <v>388</v>
      </c>
      <c r="X39" s="21" t="s">
        <v>388</v>
      </c>
      <c r="Y39" s="21" t="s">
        <v>388</v>
      </c>
      <c r="Z39" s="21" t="s">
        <v>388</v>
      </c>
      <c r="AA39" s="21" t="s">
        <v>388</v>
      </c>
      <c r="AB39" s="21" t="s">
        <v>388</v>
      </c>
      <c r="AC39" s="21" t="s">
        <v>388</v>
      </c>
      <c r="AD39" s="21" t="s">
        <v>388</v>
      </c>
      <c r="AE39" s="21" t="s">
        <v>388</v>
      </c>
      <c r="AF39" s="21" t="s">
        <v>388</v>
      </c>
      <c r="AG39" s="21" t="s">
        <v>388</v>
      </c>
      <c r="AH39" s="21" t="s">
        <v>388</v>
      </c>
      <c r="AI39" s="21" t="s">
        <v>388</v>
      </c>
      <c r="AJ39" s="21" t="s">
        <v>388</v>
      </c>
      <c r="AK39" s="27" t="s">
        <v>75</v>
      </c>
      <c r="AL39" s="27"/>
      <c r="AM39" s="28" t="s">
        <v>210</v>
      </c>
      <c r="AN39" s="28"/>
      <c r="AO39" s="28"/>
      <c r="AP39" s="29" t="str">
        <f t="shared" si="1"/>
        <v>НЕТ</v>
      </c>
      <c r="AQ39" s="28"/>
      <c r="AR39" s="28"/>
      <c r="AS39" s="15" t="s">
        <v>90</v>
      </c>
      <c r="AT39" s="15" t="s">
        <v>90</v>
      </c>
      <c r="AU39" s="15" t="s">
        <v>90</v>
      </c>
      <c r="AV39" s="15" t="s">
        <v>90</v>
      </c>
      <c r="AW39" s="24"/>
      <c r="AX39" s="24"/>
      <c r="AY39" s="24"/>
      <c r="AZ39" s="15" t="s">
        <v>389</v>
      </c>
      <c r="BA39" s="15"/>
      <c r="BB39" s="15"/>
    </row>
    <row r="40" spans="1:55" ht="165.75" customHeight="1" x14ac:dyDescent="0.25">
      <c r="A40" s="15">
        <v>36</v>
      </c>
      <c r="B40" s="15" t="s">
        <v>60</v>
      </c>
      <c r="C40" s="15" t="s">
        <v>390</v>
      </c>
      <c r="D40" s="15" t="s">
        <v>164</v>
      </c>
      <c r="E40" s="15" t="s">
        <v>391</v>
      </c>
      <c r="F40" s="15" t="s">
        <v>60</v>
      </c>
      <c r="G40" s="15" t="s">
        <v>392</v>
      </c>
      <c r="H40" s="17">
        <v>174.5908</v>
      </c>
      <c r="I40" s="15" t="s">
        <v>393</v>
      </c>
      <c r="J40" s="15" t="s">
        <v>168</v>
      </c>
      <c r="K40" s="15"/>
      <c r="L40" s="15"/>
      <c r="M40" s="15"/>
      <c r="N40" s="15"/>
      <c r="O40" s="15" t="s">
        <v>86</v>
      </c>
      <c r="P40" s="15"/>
      <c r="Q40" s="18" t="s">
        <v>67</v>
      </c>
      <c r="R40" s="15" t="s">
        <v>87</v>
      </c>
      <c r="S40" s="30" t="s">
        <v>394</v>
      </c>
      <c r="T40" s="26" t="s">
        <v>395</v>
      </c>
      <c r="U40" s="26" t="s">
        <v>395</v>
      </c>
      <c r="V40" s="26" t="s">
        <v>395</v>
      </c>
      <c r="W40" s="26" t="s">
        <v>395</v>
      </c>
      <c r="X40" s="26" t="s">
        <v>395</v>
      </c>
      <c r="Y40" s="26" t="s">
        <v>395</v>
      </c>
      <c r="Z40" s="26" t="s">
        <v>395</v>
      </c>
      <c r="AA40" s="26" t="s">
        <v>395</v>
      </c>
      <c r="AB40" s="26" t="s">
        <v>395</v>
      </c>
      <c r="AC40" s="26" t="s">
        <v>395</v>
      </c>
      <c r="AD40" s="26" t="s">
        <v>395</v>
      </c>
      <c r="AE40" s="26" t="s">
        <v>395</v>
      </c>
      <c r="AF40" s="26" t="s">
        <v>395</v>
      </c>
      <c r="AG40" s="26" t="s">
        <v>395</v>
      </c>
      <c r="AH40" s="26" t="s">
        <v>395</v>
      </c>
      <c r="AI40" s="26" t="s">
        <v>395</v>
      </c>
      <c r="AJ40" s="26" t="s">
        <v>395</v>
      </c>
      <c r="AK40" s="27"/>
      <c r="AL40" s="27"/>
      <c r="AM40" s="28" t="s">
        <v>141</v>
      </c>
      <c r="AN40" s="28"/>
      <c r="AO40" s="28"/>
      <c r="AP40" s="29" t="str">
        <f t="shared" si="1"/>
        <v>НЕТ</v>
      </c>
      <c r="AQ40" s="28"/>
      <c r="AR40" s="28"/>
      <c r="AS40" s="15" t="s">
        <v>90</v>
      </c>
      <c r="AT40" s="15" t="s">
        <v>90</v>
      </c>
      <c r="AU40" s="15" t="s">
        <v>90</v>
      </c>
      <c r="AV40" s="15" t="s">
        <v>90</v>
      </c>
      <c r="AW40" s="24"/>
      <c r="AX40" s="24"/>
      <c r="AY40" s="24"/>
      <c r="AZ40" s="15" t="s">
        <v>91</v>
      </c>
      <c r="BA40" s="15"/>
      <c r="BB40" s="15"/>
    </row>
    <row r="41" spans="1:55" ht="330" customHeight="1" x14ac:dyDescent="0.25">
      <c r="A41" s="15">
        <v>37</v>
      </c>
      <c r="B41" s="15" t="s">
        <v>60</v>
      </c>
      <c r="C41" s="15" t="s">
        <v>396</v>
      </c>
      <c r="D41" s="15" t="s">
        <v>164</v>
      </c>
      <c r="E41" s="15" t="s">
        <v>397</v>
      </c>
      <c r="F41" s="15" t="s">
        <v>60</v>
      </c>
      <c r="G41" s="15" t="s">
        <v>398</v>
      </c>
      <c r="H41" s="17">
        <v>754.37139999999999</v>
      </c>
      <c r="I41" s="15" t="s">
        <v>399</v>
      </c>
      <c r="J41" s="15" t="s">
        <v>168</v>
      </c>
      <c r="K41" s="15"/>
      <c r="L41" s="15"/>
      <c r="M41" s="15"/>
      <c r="N41" s="15" t="s">
        <v>400</v>
      </c>
      <c r="O41" s="15" t="s">
        <v>129</v>
      </c>
      <c r="P41" s="15"/>
      <c r="Q41" s="18" t="s">
        <v>67</v>
      </c>
      <c r="R41" s="19" t="s">
        <v>197</v>
      </c>
      <c r="S41" s="32" t="s">
        <v>401</v>
      </c>
      <c r="T41" s="21" t="s">
        <v>101</v>
      </c>
      <c r="U41" s="21" t="s">
        <v>173</v>
      </c>
      <c r="V41" s="26" t="s">
        <v>64</v>
      </c>
      <c r="W41" s="21" t="s">
        <v>402</v>
      </c>
      <c r="X41" s="21" t="s">
        <v>403</v>
      </c>
      <c r="Y41" s="21" t="s">
        <v>136</v>
      </c>
      <c r="Z41" s="33">
        <v>39294</v>
      </c>
      <c r="AA41" s="21" t="s">
        <v>404</v>
      </c>
      <c r="AB41" s="21" t="s">
        <v>176</v>
      </c>
      <c r="AC41" s="21" t="s">
        <v>405</v>
      </c>
      <c r="AD41" s="21">
        <v>529910240</v>
      </c>
      <c r="AE41" s="33">
        <v>40451</v>
      </c>
      <c r="AF41" s="21" t="s">
        <v>406</v>
      </c>
      <c r="AG41" s="33">
        <v>40324</v>
      </c>
      <c r="AH41" s="33">
        <v>58221</v>
      </c>
      <c r="AI41" s="21" t="s">
        <v>407</v>
      </c>
      <c r="AJ41" s="21" t="s">
        <v>139</v>
      </c>
      <c r="AK41" s="27" t="s">
        <v>75</v>
      </c>
      <c r="AL41" s="31" t="s">
        <v>140</v>
      </c>
      <c r="AM41" s="28" t="s">
        <v>141</v>
      </c>
      <c r="AN41" s="28"/>
      <c r="AO41" s="28"/>
      <c r="AP41" s="29" t="str">
        <f t="shared" si="1"/>
        <v>НЕТ</v>
      </c>
      <c r="AQ41" s="28"/>
      <c r="AR41" s="28"/>
      <c r="AS41" s="15" t="s">
        <v>90</v>
      </c>
      <c r="AT41" s="15" t="s">
        <v>90</v>
      </c>
      <c r="AU41" s="15" t="s">
        <v>90</v>
      </c>
      <c r="AV41" s="15" t="s">
        <v>90</v>
      </c>
      <c r="AW41" s="24"/>
      <c r="AX41" s="24"/>
      <c r="AY41" s="24"/>
      <c r="AZ41" s="15" t="s">
        <v>408</v>
      </c>
      <c r="BA41" s="15"/>
      <c r="BB41" s="15"/>
    </row>
    <row r="42" spans="1:55" ht="65.25" customHeight="1" x14ac:dyDescent="0.25">
      <c r="A42" s="15">
        <v>38</v>
      </c>
      <c r="B42" s="15" t="s">
        <v>60</v>
      </c>
      <c r="C42" s="15"/>
      <c r="D42" s="15" t="s">
        <v>61</v>
      </c>
      <c r="E42" s="16" t="s">
        <v>62</v>
      </c>
      <c r="F42" s="15" t="s">
        <v>60</v>
      </c>
      <c r="G42" s="15"/>
      <c r="H42" s="17"/>
      <c r="I42" s="15" t="s">
        <v>409</v>
      </c>
      <c r="J42" s="15" t="s">
        <v>64</v>
      </c>
      <c r="K42" s="15"/>
      <c r="L42" s="15"/>
      <c r="M42" s="15"/>
      <c r="N42" s="15" t="s">
        <v>65</v>
      </c>
      <c r="O42" s="15" t="s">
        <v>66</v>
      </c>
      <c r="P42" s="15"/>
      <c r="Q42" s="18" t="s">
        <v>67</v>
      </c>
      <c r="R42" s="19" t="s">
        <v>68</v>
      </c>
      <c r="S42" s="20" t="s">
        <v>69</v>
      </c>
      <c r="T42" s="21" t="s">
        <v>101</v>
      </c>
      <c r="U42" s="21" t="s">
        <v>71</v>
      </c>
      <c r="V42" s="21" t="s">
        <v>71</v>
      </c>
      <c r="W42" s="21" t="s">
        <v>71</v>
      </c>
      <c r="X42" s="21" t="s">
        <v>410</v>
      </c>
      <c r="Y42" s="21" t="s">
        <v>73</v>
      </c>
      <c r="Z42" s="21" t="s">
        <v>74</v>
      </c>
      <c r="AA42" s="21" t="s">
        <v>74</v>
      </c>
      <c r="AB42" s="21" t="s">
        <v>73</v>
      </c>
      <c r="AC42" s="21" t="s">
        <v>74</v>
      </c>
      <c r="AD42" s="21" t="s">
        <v>74</v>
      </c>
      <c r="AE42" s="21" t="s">
        <v>74</v>
      </c>
      <c r="AF42" s="21" t="s">
        <v>74</v>
      </c>
      <c r="AG42" s="21" t="s">
        <v>74</v>
      </c>
      <c r="AH42" s="21" t="s">
        <v>74</v>
      </c>
      <c r="AI42" s="21" t="s">
        <v>74</v>
      </c>
      <c r="AJ42" s="21" t="s">
        <v>66</v>
      </c>
      <c r="AK42" s="22" t="s">
        <v>75</v>
      </c>
      <c r="AL42" s="22"/>
      <c r="AM42" s="23" t="s">
        <v>76</v>
      </c>
      <c r="AN42" s="23"/>
      <c r="AO42" s="23"/>
      <c r="AP42" s="23" t="str">
        <f t="shared" si="1"/>
        <v>НЕТ</v>
      </c>
      <c r="AQ42" s="23"/>
      <c r="AR42" s="23"/>
      <c r="AS42" s="15"/>
      <c r="AT42" s="18" t="s">
        <v>77</v>
      </c>
      <c r="AU42" s="18" t="s">
        <v>77</v>
      </c>
      <c r="AV42" s="18" t="s">
        <v>77</v>
      </c>
      <c r="AW42" s="15"/>
      <c r="AX42" s="15"/>
      <c r="AY42" s="15"/>
      <c r="AZ42" s="15" t="s">
        <v>118</v>
      </c>
      <c r="BA42" s="24"/>
      <c r="BB42" s="25"/>
      <c r="BC42" s="3"/>
    </row>
    <row r="43" spans="1:55" ht="84" customHeight="1" x14ac:dyDescent="0.25">
      <c r="A43" s="15">
        <v>39</v>
      </c>
      <c r="B43" s="15" t="s">
        <v>60</v>
      </c>
      <c r="C43" s="15"/>
      <c r="D43" s="15" t="s">
        <v>61</v>
      </c>
      <c r="E43" s="16" t="s">
        <v>62</v>
      </c>
      <c r="F43" s="15" t="s">
        <v>60</v>
      </c>
      <c r="G43" s="15"/>
      <c r="H43" s="17"/>
      <c r="I43" s="15" t="s">
        <v>411</v>
      </c>
      <c r="J43" s="15" t="s">
        <v>64</v>
      </c>
      <c r="K43" s="15"/>
      <c r="L43" s="15"/>
      <c r="M43" s="15"/>
      <c r="N43" s="15" t="s">
        <v>65</v>
      </c>
      <c r="O43" s="15" t="s">
        <v>66</v>
      </c>
      <c r="P43" s="15"/>
      <c r="Q43" s="18" t="s">
        <v>67</v>
      </c>
      <c r="R43" s="19" t="s">
        <v>68</v>
      </c>
      <c r="S43" s="20" t="s">
        <v>69</v>
      </c>
      <c r="T43" s="21" t="s">
        <v>101</v>
      </c>
      <c r="U43" s="21" t="s">
        <v>71</v>
      </c>
      <c r="V43" s="21" t="s">
        <v>71</v>
      </c>
      <c r="W43" s="21" t="s">
        <v>71</v>
      </c>
      <c r="X43" s="21" t="s">
        <v>412</v>
      </c>
      <c r="Y43" s="21" t="s">
        <v>73</v>
      </c>
      <c r="Z43" s="21" t="s">
        <v>74</v>
      </c>
      <c r="AA43" s="21" t="s">
        <v>74</v>
      </c>
      <c r="AB43" s="21" t="s">
        <v>73</v>
      </c>
      <c r="AC43" s="21" t="s">
        <v>74</v>
      </c>
      <c r="AD43" s="21" t="s">
        <v>74</v>
      </c>
      <c r="AE43" s="21" t="s">
        <v>74</v>
      </c>
      <c r="AF43" s="21" t="s">
        <v>74</v>
      </c>
      <c r="AG43" s="21" t="s">
        <v>74</v>
      </c>
      <c r="AH43" s="21" t="s">
        <v>74</v>
      </c>
      <c r="AI43" s="21" t="s">
        <v>74</v>
      </c>
      <c r="AJ43" s="21" t="s">
        <v>66</v>
      </c>
      <c r="AK43" s="22" t="s">
        <v>75</v>
      </c>
      <c r="AL43" s="22"/>
      <c r="AM43" s="23" t="s">
        <v>76</v>
      </c>
      <c r="AN43" s="23"/>
      <c r="AO43" s="23"/>
      <c r="AP43" s="23" t="str">
        <f t="shared" si="1"/>
        <v>НЕТ</v>
      </c>
      <c r="AQ43" s="23"/>
      <c r="AR43" s="23"/>
      <c r="AS43" s="18"/>
      <c r="AT43" s="18" t="s">
        <v>77</v>
      </c>
      <c r="AU43" s="18" t="s">
        <v>77</v>
      </c>
      <c r="AV43" s="18" t="s">
        <v>77</v>
      </c>
      <c r="AW43" s="15"/>
      <c r="AX43" s="15"/>
      <c r="AY43" s="15"/>
      <c r="AZ43" s="18" t="s">
        <v>78</v>
      </c>
      <c r="BA43" s="24"/>
      <c r="BB43" s="25"/>
      <c r="BC43" s="3"/>
    </row>
    <row r="44" spans="1:55" ht="184.5" customHeight="1" x14ac:dyDescent="0.25">
      <c r="A44" s="15">
        <v>40</v>
      </c>
      <c r="B44" s="15" t="s">
        <v>60</v>
      </c>
      <c r="C44" s="15" t="s">
        <v>413</v>
      </c>
      <c r="D44" s="15" t="s">
        <v>164</v>
      </c>
      <c r="E44" s="15" t="s">
        <v>414</v>
      </c>
      <c r="F44" s="15" t="s">
        <v>60</v>
      </c>
      <c r="G44" s="15" t="s">
        <v>415</v>
      </c>
      <c r="H44" s="17">
        <v>1303.5564999999999</v>
      </c>
      <c r="I44" s="15" t="s">
        <v>416</v>
      </c>
      <c r="J44" s="15" t="s">
        <v>168</v>
      </c>
      <c r="K44" s="15"/>
      <c r="L44" s="15"/>
      <c r="M44" s="15"/>
      <c r="N44" s="15" t="s">
        <v>169</v>
      </c>
      <c r="O44" s="15" t="s">
        <v>129</v>
      </c>
      <c r="P44" s="15"/>
      <c r="Q44" s="18" t="s">
        <v>417</v>
      </c>
      <c r="R44" s="19" t="s">
        <v>197</v>
      </c>
      <c r="S44" s="32" t="s">
        <v>418</v>
      </c>
      <c r="T44" s="21" t="s">
        <v>120</v>
      </c>
      <c r="U44" s="21" t="s">
        <v>173</v>
      </c>
      <c r="V44" s="26" t="s">
        <v>64</v>
      </c>
      <c r="W44" s="21" t="s">
        <v>174</v>
      </c>
      <c r="X44" s="21" t="s">
        <v>419</v>
      </c>
      <c r="Y44" s="21" t="s">
        <v>136</v>
      </c>
      <c r="Z44" s="33">
        <v>39294</v>
      </c>
      <c r="AA44" s="21" t="s">
        <v>420</v>
      </c>
      <c r="AB44" s="21" t="s">
        <v>176</v>
      </c>
      <c r="AC44" s="21" t="s">
        <v>421</v>
      </c>
      <c r="AD44" s="21" t="s">
        <v>74</v>
      </c>
      <c r="AE44" s="33">
        <v>41886</v>
      </c>
      <c r="AF44" s="21" t="s">
        <v>422</v>
      </c>
      <c r="AG44" s="33">
        <v>41843</v>
      </c>
      <c r="AH44" s="33">
        <v>50974</v>
      </c>
      <c r="AI44" s="21" t="s">
        <v>423</v>
      </c>
      <c r="AJ44" s="21" t="s">
        <v>139</v>
      </c>
      <c r="AK44" s="27" t="s">
        <v>180</v>
      </c>
      <c r="AL44" s="31" t="s">
        <v>140</v>
      </c>
      <c r="AM44" s="28" t="s">
        <v>181</v>
      </c>
      <c r="AN44" s="28"/>
      <c r="AO44" s="28"/>
      <c r="AP44" s="28" t="str">
        <f>[1]сортировка!$I$120</f>
        <v>от 2.11.2018 № 13-ЕТ-06/3959/18</v>
      </c>
      <c r="AQ44" s="28"/>
      <c r="AR44" s="28" t="s">
        <v>424</v>
      </c>
      <c r="AS44" s="15" t="s">
        <v>90</v>
      </c>
      <c r="AT44" s="15" t="s">
        <v>90</v>
      </c>
      <c r="AU44" s="15" t="s">
        <v>90</v>
      </c>
      <c r="AV44" s="15" t="s">
        <v>90</v>
      </c>
      <c r="AW44" s="24"/>
      <c r="AX44" s="24"/>
      <c r="AY44" s="24"/>
      <c r="AZ44" s="15" t="s">
        <v>425</v>
      </c>
      <c r="BA44" s="15"/>
      <c r="BB44" s="15"/>
    </row>
    <row r="45" spans="1:55" ht="114" customHeight="1" x14ac:dyDescent="0.25">
      <c r="A45" s="15">
        <v>41</v>
      </c>
      <c r="B45" s="15" t="s">
        <v>60</v>
      </c>
      <c r="C45" s="15" t="s">
        <v>426</v>
      </c>
      <c r="D45" s="15" t="s">
        <v>164</v>
      </c>
      <c r="E45" s="15" t="s">
        <v>427</v>
      </c>
      <c r="F45" s="15" t="s">
        <v>60</v>
      </c>
      <c r="G45" s="15" t="s">
        <v>428</v>
      </c>
      <c r="H45" s="17">
        <v>22.439599999999999</v>
      </c>
      <c r="I45" s="15" t="s">
        <v>429</v>
      </c>
      <c r="J45" s="15" t="s">
        <v>168</v>
      </c>
      <c r="K45" s="15"/>
      <c r="L45" s="15"/>
      <c r="M45" s="15"/>
      <c r="N45" s="15" t="s">
        <v>169</v>
      </c>
      <c r="O45" s="15" t="s">
        <v>66</v>
      </c>
      <c r="P45" s="15"/>
      <c r="Q45" s="18" t="s">
        <v>430</v>
      </c>
      <c r="R45" s="19" t="s">
        <v>197</v>
      </c>
      <c r="S45" s="32" t="s">
        <v>431</v>
      </c>
      <c r="T45" s="21" t="s">
        <v>120</v>
      </c>
      <c r="U45" s="21" t="s">
        <v>173</v>
      </c>
      <c r="V45" s="26" t="s">
        <v>64</v>
      </c>
      <c r="W45" s="21" t="s">
        <v>174</v>
      </c>
      <c r="X45" s="21" t="s">
        <v>432</v>
      </c>
      <c r="Y45" s="21" t="s">
        <v>136</v>
      </c>
      <c r="Z45" s="33">
        <v>39294</v>
      </c>
      <c r="AA45" s="21" t="s">
        <v>433</v>
      </c>
      <c r="AB45" s="21" t="s">
        <v>176</v>
      </c>
      <c r="AC45" s="21" t="s">
        <v>434</v>
      </c>
      <c r="AD45" s="21" t="s">
        <v>74</v>
      </c>
      <c r="AE45" s="33">
        <v>43578</v>
      </c>
      <c r="AF45" s="21" t="s">
        <v>435</v>
      </c>
      <c r="AG45" s="33">
        <v>43578</v>
      </c>
      <c r="AH45" s="33">
        <v>45039</v>
      </c>
      <c r="AI45" s="21" t="s">
        <v>436</v>
      </c>
      <c r="AJ45" s="21" t="s">
        <v>66</v>
      </c>
      <c r="AK45" s="27" t="s">
        <v>180</v>
      </c>
      <c r="AL45" s="27"/>
      <c r="AM45" s="28" t="s">
        <v>181</v>
      </c>
      <c r="AN45" s="28"/>
      <c r="AO45" s="28"/>
      <c r="AP45" s="28" t="str">
        <f>$AP$48</f>
        <v>НЕТ</v>
      </c>
      <c r="AQ45" s="28"/>
      <c r="AR45" s="28">
        <v>520</v>
      </c>
      <c r="AS45" s="15"/>
      <c r="AT45" s="15"/>
      <c r="AU45" s="15"/>
      <c r="AV45" s="24" t="s">
        <v>151</v>
      </c>
      <c r="AW45" s="24"/>
      <c r="AX45" s="24"/>
      <c r="AY45" s="24"/>
      <c r="AZ45" s="15" t="s">
        <v>437</v>
      </c>
      <c r="BA45" s="15"/>
      <c r="BB45" s="15"/>
    </row>
    <row r="46" spans="1:55" ht="171.75" customHeight="1" x14ac:dyDescent="0.25">
      <c r="A46" s="43"/>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5" t="s">
        <v>438</v>
      </c>
      <c r="AD46" s="21" t="s">
        <v>74</v>
      </c>
      <c r="AE46" s="45" t="s">
        <v>439</v>
      </c>
      <c r="AF46" s="45" t="s">
        <v>440</v>
      </c>
      <c r="AG46" s="45" t="s">
        <v>441</v>
      </c>
      <c r="AH46" s="45" t="s">
        <v>442</v>
      </c>
      <c r="AI46" s="45" t="s">
        <v>443</v>
      </c>
      <c r="AJ46" s="21" t="s">
        <v>66</v>
      </c>
      <c r="AK46" s="27"/>
      <c r="AL46" s="27"/>
      <c r="AM46" s="28"/>
      <c r="AN46" s="28"/>
      <c r="AO46" s="28"/>
      <c r="AP46" s="28"/>
      <c r="AQ46" s="28"/>
      <c r="AR46" s="28"/>
      <c r="AS46" s="15"/>
      <c r="AT46" s="15"/>
      <c r="AU46" s="15"/>
      <c r="AV46" s="24"/>
      <c r="AW46" s="24"/>
      <c r="AX46" s="24"/>
      <c r="AY46" s="24"/>
      <c r="AZ46" s="15"/>
      <c r="BA46" s="15"/>
      <c r="BB46" s="15"/>
    </row>
    <row r="47" spans="1:55" ht="115.5" customHeight="1" x14ac:dyDescent="0.25">
      <c r="A47" s="15">
        <v>42</v>
      </c>
      <c r="B47" s="15" t="s">
        <v>60</v>
      </c>
      <c r="C47" s="15" t="s">
        <v>444</v>
      </c>
      <c r="D47" s="15" t="s">
        <v>164</v>
      </c>
      <c r="E47" s="15" t="s">
        <v>62</v>
      </c>
      <c r="F47" s="15" t="s">
        <v>60</v>
      </c>
      <c r="G47" s="15" t="s">
        <v>445</v>
      </c>
      <c r="H47" s="17">
        <v>1009.4772</v>
      </c>
      <c r="I47" s="15" t="s">
        <v>446</v>
      </c>
      <c r="J47" s="15" t="s">
        <v>168</v>
      </c>
      <c r="K47" s="15"/>
      <c r="L47" s="15"/>
      <c r="M47" s="15"/>
      <c r="N47" s="15"/>
      <c r="O47" s="15" t="s">
        <v>129</v>
      </c>
      <c r="P47" s="15"/>
      <c r="Q47" s="15" t="s">
        <v>159</v>
      </c>
      <c r="R47" s="15" t="s">
        <v>447</v>
      </c>
      <c r="S47" s="30" t="s">
        <v>448</v>
      </c>
      <c r="T47" s="26" t="s">
        <v>191</v>
      </c>
      <c r="U47" s="26" t="s">
        <v>191</v>
      </c>
      <c r="V47" s="26" t="s">
        <v>191</v>
      </c>
      <c r="W47" s="26" t="s">
        <v>191</v>
      </c>
      <c r="X47" s="26" t="s">
        <v>191</v>
      </c>
      <c r="Y47" s="26" t="s">
        <v>191</v>
      </c>
      <c r="Z47" s="26" t="s">
        <v>191</v>
      </c>
      <c r="AA47" s="26" t="s">
        <v>191</v>
      </c>
      <c r="AB47" s="26" t="s">
        <v>191</v>
      </c>
      <c r="AC47" s="26" t="s">
        <v>191</v>
      </c>
      <c r="AD47" s="26" t="s">
        <v>191</v>
      </c>
      <c r="AE47" s="26" t="s">
        <v>191</v>
      </c>
      <c r="AF47" s="26" t="s">
        <v>191</v>
      </c>
      <c r="AG47" s="26" t="s">
        <v>191</v>
      </c>
      <c r="AH47" s="26" t="s">
        <v>191</v>
      </c>
      <c r="AI47" s="26" t="s">
        <v>191</v>
      </c>
      <c r="AJ47" s="26" t="s">
        <v>191</v>
      </c>
      <c r="AK47" s="27" t="s">
        <v>373</v>
      </c>
      <c r="AL47" s="27"/>
      <c r="AM47" s="28" t="s">
        <v>181</v>
      </c>
      <c r="AN47" s="28"/>
      <c r="AO47" s="28"/>
      <c r="AP47" s="28" t="s">
        <v>74</v>
      </c>
      <c r="AQ47" s="28"/>
      <c r="AR47" s="28"/>
      <c r="AS47" s="15" t="s">
        <v>90</v>
      </c>
      <c r="AT47" s="15" t="s">
        <v>90</v>
      </c>
      <c r="AU47" s="15" t="s">
        <v>90</v>
      </c>
      <c r="AV47" s="15" t="s">
        <v>90</v>
      </c>
      <c r="AW47" s="24"/>
      <c r="AX47" s="24"/>
      <c r="AY47" s="24"/>
      <c r="AZ47" s="15"/>
      <c r="BA47" s="15"/>
      <c r="BB47" s="15"/>
    </row>
    <row r="48" spans="1:55" ht="52.5" customHeight="1" x14ac:dyDescent="0.25">
      <c r="A48" s="15">
        <v>43</v>
      </c>
      <c r="B48" s="15" t="s">
        <v>60</v>
      </c>
      <c r="C48" s="15"/>
      <c r="D48" s="15" t="s">
        <v>61</v>
      </c>
      <c r="E48" s="16" t="s">
        <v>62</v>
      </c>
      <c r="F48" s="15" t="s">
        <v>60</v>
      </c>
      <c r="G48" s="15"/>
      <c r="H48" s="17"/>
      <c r="I48" s="15" t="s">
        <v>449</v>
      </c>
      <c r="J48" s="15" t="s">
        <v>64</v>
      </c>
      <c r="K48" s="15"/>
      <c r="L48" s="15"/>
      <c r="M48" s="15"/>
      <c r="N48" s="15" t="s">
        <v>65</v>
      </c>
      <c r="O48" s="15" t="s">
        <v>66</v>
      </c>
      <c r="P48" s="15"/>
      <c r="Q48" s="18" t="s">
        <v>67</v>
      </c>
      <c r="R48" s="19" t="s">
        <v>68</v>
      </c>
      <c r="S48" s="20" t="s">
        <v>69</v>
      </c>
      <c r="T48" s="21" t="s">
        <v>101</v>
      </c>
      <c r="U48" s="21" t="s">
        <v>71</v>
      </c>
      <c r="V48" s="21" t="s">
        <v>71</v>
      </c>
      <c r="W48" s="21" t="s">
        <v>71</v>
      </c>
      <c r="X48" s="21" t="s">
        <v>450</v>
      </c>
      <c r="Y48" s="21" t="s">
        <v>73</v>
      </c>
      <c r="Z48" s="21" t="s">
        <v>74</v>
      </c>
      <c r="AA48" s="21" t="s">
        <v>74</v>
      </c>
      <c r="AB48" s="21" t="s">
        <v>73</v>
      </c>
      <c r="AC48" s="21" t="s">
        <v>74</v>
      </c>
      <c r="AD48" s="21" t="s">
        <v>74</v>
      </c>
      <c r="AE48" s="21" t="s">
        <v>74</v>
      </c>
      <c r="AF48" s="21" t="s">
        <v>74</v>
      </c>
      <c r="AG48" s="21" t="s">
        <v>74</v>
      </c>
      <c r="AH48" s="21" t="s">
        <v>74</v>
      </c>
      <c r="AI48" s="21" t="s">
        <v>74</v>
      </c>
      <c r="AJ48" s="21" t="s">
        <v>66</v>
      </c>
      <c r="AK48" s="22" t="s">
        <v>75</v>
      </c>
      <c r="AL48" s="22"/>
      <c r="AM48" s="23" t="s">
        <v>76</v>
      </c>
      <c r="AN48" s="23"/>
      <c r="AO48" s="23"/>
      <c r="AP48" s="23" t="str">
        <f t="shared" ref="AP48:AP66" si="2">$AP$14</f>
        <v>НЕТ</v>
      </c>
      <c r="AQ48" s="23"/>
      <c r="AR48" s="23"/>
      <c r="AS48" s="15"/>
      <c r="AT48" s="18" t="s">
        <v>77</v>
      </c>
      <c r="AU48" s="18" t="s">
        <v>77</v>
      </c>
      <c r="AV48" s="18" t="s">
        <v>77</v>
      </c>
      <c r="AW48" s="15"/>
      <c r="AX48" s="15"/>
      <c r="AY48" s="15"/>
      <c r="AZ48" s="15" t="s">
        <v>451</v>
      </c>
      <c r="BA48" s="24"/>
      <c r="BB48" s="25"/>
      <c r="BC48" s="3"/>
    </row>
    <row r="49" spans="1:55" ht="69" customHeight="1" x14ac:dyDescent="0.25">
      <c r="A49" s="15">
        <v>44</v>
      </c>
      <c r="B49" s="15" t="s">
        <v>60</v>
      </c>
      <c r="C49" s="15"/>
      <c r="D49" s="15" t="s">
        <v>61</v>
      </c>
      <c r="E49" s="16" t="s">
        <v>62</v>
      </c>
      <c r="F49" s="15" t="s">
        <v>60</v>
      </c>
      <c r="G49" s="15"/>
      <c r="H49" s="17"/>
      <c r="I49" s="15" t="s">
        <v>452</v>
      </c>
      <c r="J49" s="15" t="s">
        <v>64</v>
      </c>
      <c r="K49" s="15"/>
      <c r="L49" s="15"/>
      <c r="M49" s="15"/>
      <c r="N49" s="15" t="s">
        <v>65</v>
      </c>
      <c r="O49" s="15" t="s">
        <v>66</v>
      </c>
      <c r="P49" s="15"/>
      <c r="Q49" s="18" t="s">
        <v>67</v>
      </c>
      <c r="R49" s="19" t="s">
        <v>68</v>
      </c>
      <c r="S49" s="20" t="s">
        <v>69</v>
      </c>
      <c r="T49" s="21" t="s">
        <v>101</v>
      </c>
      <c r="U49" s="21" t="s">
        <v>71</v>
      </c>
      <c r="V49" s="21" t="s">
        <v>71</v>
      </c>
      <c r="W49" s="21" t="s">
        <v>71</v>
      </c>
      <c r="X49" s="21" t="s">
        <v>453</v>
      </c>
      <c r="Y49" s="21" t="s">
        <v>73</v>
      </c>
      <c r="Z49" s="21" t="s">
        <v>74</v>
      </c>
      <c r="AA49" s="21" t="s">
        <v>74</v>
      </c>
      <c r="AB49" s="21" t="s">
        <v>73</v>
      </c>
      <c r="AC49" s="21" t="s">
        <v>74</v>
      </c>
      <c r="AD49" s="21" t="s">
        <v>74</v>
      </c>
      <c r="AE49" s="21" t="s">
        <v>74</v>
      </c>
      <c r="AF49" s="21" t="s">
        <v>74</v>
      </c>
      <c r="AG49" s="21" t="s">
        <v>74</v>
      </c>
      <c r="AH49" s="21" t="s">
        <v>74</v>
      </c>
      <c r="AI49" s="21" t="s">
        <v>74</v>
      </c>
      <c r="AJ49" s="21" t="s">
        <v>66</v>
      </c>
      <c r="AK49" s="22" t="s">
        <v>75</v>
      </c>
      <c r="AL49" s="22"/>
      <c r="AM49" s="23" t="s">
        <v>76</v>
      </c>
      <c r="AN49" s="23"/>
      <c r="AO49" s="23"/>
      <c r="AP49" s="23" t="str">
        <f t="shared" si="2"/>
        <v>НЕТ</v>
      </c>
      <c r="AQ49" s="23"/>
      <c r="AR49" s="23"/>
      <c r="AS49" s="15"/>
      <c r="AT49" s="18" t="s">
        <v>77</v>
      </c>
      <c r="AU49" s="18" t="s">
        <v>77</v>
      </c>
      <c r="AV49" s="18" t="s">
        <v>77</v>
      </c>
      <c r="AW49" s="15"/>
      <c r="AX49" s="15"/>
      <c r="AY49" s="15"/>
      <c r="AZ49" s="15" t="s">
        <v>454</v>
      </c>
      <c r="BA49" s="24"/>
      <c r="BB49" s="25"/>
      <c r="BC49" s="3"/>
    </row>
    <row r="50" spans="1:55" ht="88.5" customHeight="1" x14ac:dyDescent="0.25">
      <c r="A50" s="15">
        <v>45</v>
      </c>
      <c r="B50" s="15" t="s">
        <v>60</v>
      </c>
      <c r="C50" s="15"/>
      <c r="D50" s="15" t="s">
        <v>61</v>
      </c>
      <c r="E50" s="16" t="s">
        <v>62</v>
      </c>
      <c r="F50" s="15" t="s">
        <v>60</v>
      </c>
      <c r="G50" s="15"/>
      <c r="H50" s="17"/>
      <c r="I50" s="15" t="s">
        <v>452</v>
      </c>
      <c r="J50" s="15" t="s">
        <v>64</v>
      </c>
      <c r="K50" s="15"/>
      <c r="L50" s="15"/>
      <c r="M50" s="15"/>
      <c r="N50" s="15" t="s">
        <v>65</v>
      </c>
      <c r="O50" s="15" t="s">
        <v>66</v>
      </c>
      <c r="P50" s="15"/>
      <c r="Q50" s="18" t="s">
        <v>67</v>
      </c>
      <c r="R50" s="19" t="s">
        <v>68</v>
      </c>
      <c r="S50" s="20" t="s">
        <v>69</v>
      </c>
      <c r="T50" s="21" t="s">
        <v>101</v>
      </c>
      <c r="U50" s="21" t="s">
        <v>71</v>
      </c>
      <c r="V50" s="21" t="s">
        <v>71</v>
      </c>
      <c r="W50" s="21" t="s">
        <v>71</v>
      </c>
      <c r="X50" s="21" t="s">
        <v>453</v>
      </c>
      <c r="Y50" s="21" t="s">
        <v>73</v>
      </c>
      <c r="Z50" s="21" t="s">
        <v>74</v>
      </c>
      <c r="AA50" s="21" t="s">
        <v>74</v>
      </c>
      <c r="AB50" s="21" t="s">
        <v>73</v>
      </c>
      <c r="AC50" s="21" t="s">
        <v>74</v>
      </c>
      <c r="AD50" s="21" t="s">
        <v>74</v>
      </c>
      <c r="AE50" s="21" t="s">
        <v>74</v>
      </c>
      <c r="AF50" s="21" t="s">
        <v>74</v>
      </c>
      <c r="AG50" s="21" t="s">
        <v>74</v>
      </c>
      <c r="AH50" s="21" t="s">
        <v>74</v>
      </c>
      <c r="AI50" s="21" t="s">
        <v>74</v>
      </c>
      <c r="AJ50" s="21" t="s">
        <v>66</v>
      </c>
      <c r="AK50" s="22" t="s">
        <v>75</v>
      </c>
      <c r="AL50" s="22"/>
      <c r="AM50" s="23" t="s">
        <v>76</v>
      </c>
      <c r="AN50" s="23"/>
      <c r="AO50" s="23"/>
      <c r="AP50" s="23" t="str">
        <f t="shared" si="2"/>
        <v>НЕТ</v>
      </c>
      <c r="AQ50" s="23"/>
      <c r="AR50" s="23"/>
      <c r="AS50" s="18"/>
      <c r="AT50" s="18" t="s">
        <v>77</v>
      </c>
      <c r="AU50" s="18" t="s">
        <v>77</v>
      </c>
      <c r="AV50" s="18" t="s">
        <v>77</v>
      </c>
      <c r="AW50" s="15"/>
      <c r="AX50" s="15"/>
      <c r="AY50" s="15"/>
      <c r="AZ50" s="18" t="s">
        <v>455</v>
      </c>
      <c r="BA50" s="24"/>
      <c r="BB50" s="25"/>
      <c r="BC50" s="3"/>
    </row>
    <row r="51" spans="1:55" ht="52.5" customHeight="1" x14ac:dyDescent="0.25">
      <c r="A51" s="15">
        <v>46</v>
      </c>
      <c r="B51" s="15" t="s">
        <v>60</v>
      </c>
      <c r="C51" s="15"/>
      <c r="D51" s="15" t="s">
        <v>61</v>
      </c>
      <c r="E51" s="16" t="s">
        <v>62</v>
      </c>
      <c r="F51" s="15" t="s">
        <v>60</v>
      </c>
      <c r="G51" s="15"/>
      <c r="H51" s="17"/>
      <c r="I51" s="15" t="s">
        <v>456</v>
      </c>
      <c r="J51" s="15" t="s">
        <v>64</v>
      </c>
      <c r="K51" s="15"/>
      <c r="L51" s="15"/>
      <c r="M51" s="15"/>
      <c r="N51" s="15" t="s">
        <v>65</v>
      </c>
      <c r="O51" s="15" t="s">
        <v>66</v>
      </c>
      <c r="P51" s="15"/>
      <c r="Q51" s="18" t="s">
        <v>67</v>
      </c>
      <c r="R51" s="19" t="s">
        <v>68</v>
      </c>
      <c r="S51" s="20" t="s">
        <v>69</v>
      </c>
      <c r="T51" s="21" t="s">
        <v>101</v>
      </c>
      <c r="U51" s="21" t="s">
        <v>71</v>
      </c>
      <c r="V51" s="21" t="s">
        <v>71</v>
      </c>
      <c r="W51" s="21" t="s">
        <v>71</v>
      </c>
      <c r="X51" s="21" t="s">
        <v>457</v>
      </c>
      <c r="Y51" s="21" t="s">
        <v>73</v>
      </c>
      <c r="Z51" s="21" t="s">
        <v>74</v>
      </c>
      <c r="AA51" s="21" t="s">
        <v>74</v>
      </c>
      <c r="AB51" s="21" t="s">
        <v>73</v>
      </c>
      <c r="AC51" s="21" t="s">
        <v>74</v>
      </c>
      <c r="AD51" s="21" t="s">
        <v>74</v>
      </c>
      <c r="AE51" s="21" t="s">
        <v>74</v>
      </c>
      <c r="AF51" s="21" t="s">
        <v>74</v>
      </c>
      <c r="AG51" s="21" t="s">
        <v>74</v>
      </c>
      <c r="AH51" s="21" t="s">
        <v>74</v>
      </c>
      <c r="AI51" s="21" t="s">
        <v>74</v>
      </c>
      <c r="AJ51" s="21" t="s">
        <v>66</v>
      </c>
      <c r="AK51" s="22" t="s">
        <v>75</v>
      </c>
      <c r="AL51" s="22"/>
      <c r="AM51" s="23" t="s">
        <v>76</v>
      </c>
      <c r="AN51" s="23"/>
      <c r="AO51" s="23"/>
      <c r="AP51" s="23" t="str">
        <f t="shared" si="2"/>
        <v>НЕТ</v>
      </c>
      <c r="AQ51" s="23"/>
      <c r="AR51" s="23"/>
      <c r="AS51" s="15"/>
      <c r="AT51" s="18" t="s">
        <v>77</v>
      </c>
      <c r="AU51" s="18" t="s">
        <v>77</v>
      </c>
      <c r="AV51" s="18" t="s">
        <v>77</v>
      </c>
      <c r="AW51" s="15"/>
      <c r="AX51" s="15"/>
      <c r="AY51" s="15"/>
      <c r="AZ51" s="15" t="s">
        <v>458</v>
      </c>
      <c r="BA51" s="24"/>
      <c r="BB51" s="25"/>
      <c r="BC51" s="3"/>
    </row>
    <row r="52" spans="1:55" ht="52.5" customHeight="1" x14ac:dyDescent="0.25">
      <c r="A52" s="15">
        <v>47</v>
      </c>
      <c r="B52" s="15" t="s">
        <v>60</v>
      </c>
      <c r="C52" s="15"/>
      <c r="D52" s="15" t="s">
        <v>61</v>
      </c>
      <c r="E52" s="16" t="s">
        <v>62</v>
      </c>
      <c r="F52" s="15" t="s">
        <v>60</v>
      </c>
      <c r="G52" s="15"/>
      <c r="H52" s="17"/>
      <c r="I52" s="15" t="s">
        <v>459</v>
      </c>
      <c r="J52" s="15" t="s">
        <v>64</v>
      </c>
      <c r="K52" s="15"/>
      <c r="L52" s="15"/>
      <c r="M52" s="15"/>
      <c r="N52" s="15" t="s">
        <v>65</v>
      </c>
      <c r="O52" s="15" t="s">
        <v>66</v>
      </c>
      <c r="P52" s="15"/>
      <c r="Q52" s="18" t="s">
        <v>67</v>
      </c>
      <c r="R52" s="19" t="s">
        <v>68</v>
      </c>
      <c r="S52" s="20" t="s">
        <v>69</v>
      </c>
      <c r="T52" s="21" t="s">
        <v>101</v>
      </c>
      <c r="U52" s="21" t="s">
        <v>71</v>
      </c>
      <c r="V52" s="21" t="s">
        <v>71</v>
      </c>
      <c r="W52" s="21" t="s">
        <v>71</v>
      </c>
      <c r="X52" s="21" t="s">
        <v>460</v>
      </c>
      <c r="Y52" s="21" t="s">
        <v>73</v>
      </c>
      <c r="Z52" s="21" t="s">
        <v>74</v>
      </c>
      <c r="AA52" s="21" t="s">
        <v>74</v>
      </c>
      <c r="AB52" s="21" t="s">
        <v>73</v>
      </c>
      <c r="AC52" s="21" t="s">
        <v>74</v>
      </c>
      <c r="AD52" s="21" t="s">
        <v>74</v>
      </c>
      <c r="AE52" s="21" t="s">
        <v>74</v>
      </c>
      <c r="AF52" s="21" t="s">
        <v>74</v>
      </c>
      <c r="AG52" s="21" t="s">
        <v>74</v>
      </c>
      <c r="AH52" s="21" t="s">
        <v>74</v>
      </c>
      <c r="AI52" s="21" t="s">
        <v>74</v>
      </c>
      <c r="AJ52" s="21" t="s">
        <v>66</v>
      </c>
      <c r="AK52" s="22" t="s">
        <v>75</v>
      </c>
      <c r="AL52" s="22"/>
      <c r="AM52" s="23" t="s">
        <v>76</v>
      </c>
      <c r="AN52" s="23"/>
      <c r="AO52" s="23"/>
      <c r="AP52" s="23" t="str">
        <f t="shared" si="2"/>
        <v>НЕТ</v>
      </c>
      <c r="AQ52" s="23"/>
      <c r="AR52" s="23"/>
      <c r="AS52" s="15"/>
      <c r="AT52" s="18" t="s">
        <v>77</v>
      </c>
      <c r="AU52" s="18" t="s">
        <v>77</v>
      </c>
      <c r="AV52" s="18" t="s">
        <v>77</v>
      </c>
      <c r="AW52" s="15"/>
      <c r="AX52" s="15"/>
      <c r="AY52" s="15"/>
      <c r="AZ52" s="15" t="s">
        <v>461</v>
      </c>
      <c r="BA52" s="24"/>
      <c r="BB52" s="25"/>
      <c r="BC52" s="3"/>
    </row>
    <row r="53" spans="1:55" ht="52.5" customHeight="1" x14ac:dyDescent="0.25">
      <c r="A53" s="15">
        <v>48</v>
      </c>
      <c r="B53" s="15" t="s">
        <v>60</v>
      </c>
      <c r="C53" s="15"/>
      <c r="D53" s="15"/>
      <c r="E53" s="16"/>
      <c r="F53" s="15" t="s">
        <v>60</v>
      </c>
      <c r="G53" s="15"/>
      <c r="H53" s="17"/>
      <c r="I53" s="15" t="s">
        <v>462</v>
      </c>
      <c r="J53" s="15" t="s">
        <v>64</v>
      </c>
      <c r="K53" s="15"/>
      <c r="L53" s="15"/>
      <c r="M53" s="15"/>
      <c r="N53" s="15" t="s">
        <v>65</v>
      </c>
      <c r="O53" s="15"/>
      <c r="P53" s="15"/>
      <c r="Q53" s="18" t="s">
        <v>67</v>
      </c>
      <c r="R53" s="19" t="s">
        <v>68</v>
      </c>
      <c r="S53" s="20" t="s">
        <v>69</v>
      </c>
      <c r="T53" s="21" t="s">
        <v>101</v>
      </c>
      <c r="U53" s="21" t="s">
        <v>71</v>
      </c>
      <c r="V53" s="21" t="s">
        <v>71</v>
      </c>
      <c r="W53" s="21" t="s">
        <v>71</v>
      </c>
      <c r="X53" s="21" t="s">
        <v>463</v>
      </c>
      <c r="Y53" s="21" t="s">
        <v>73</v>
      </c>
      <c r="Z53" s="21" t="s">
        <v>74</v>
      </c>
      <c r="AA53" s="21" t="s">
        <v>74</v>
      </c>
      <c r="AB53" s="21" t="s">
        <v>73</v>
      </c>
      <c r="AC53" s="21" t="s">
        <v>74</v>
      </c>
      <c r="AD53" s="21" t="s">
        <v>74</v>
      </c>
      <c r="AE53" s="21" t="s">
        <v>74</v>
      </c>
      <c r="AF53" s="21" t="s">
        <v>74</v>
      </c>
      <c r="AG53" s="21" t="s">
        <v>74</v>
      </c>
      <c r="AH53" s="21" t="s">
        <v>74</v>
      </c>
      <c r="AI53" s="21" t="s">
        <v>74</v>
      </c>
      <c r="AJ53" s="21" t="s">
        <v>66</v>
      </c>
      <c r="AK53" s="22" t="s">
        <v>75</v>
      </c>
      <c r="AL53" s="22"/>
      <c r="AM53" s="23" t="s">
        <v>76</v>
      </c>
      <c r="AN53" s="23"/>
      <c r="AO53" s="23"/>
      <c r="AP53" s="23" t="str">
        <f t="shared" si="2"/>
        <v>НЕТ</v>
      </c>
      <c r="AQ53" s="23"/>
      <c r="AR53" s="23"/>
      <c r="AS53" s="15" t="s">
        <v>90</v>
      </c>
      <c r="AT53" s="15" t="s">
        <v>90</v>
      </c>
      <c r="AU53" s="15" t="s">
        <v>90</v>
      </c>
      <c r="AV53" s="15" t="s">
        <v>90</v>
      </c>
      <c r="AW53" s="15"/>
      <c r="AX53" s="15"/>
      <c r="AY53" s="15"/>
      <c r="AZ53" s="15"/>
      <c r="BA53" s="24"/>
      <c r="BB53" s="25"/>
      <c r="BC53" s="3"/>
    </row>
    <row r="54" spans="1:55" ht="72" customHeight="1" x14ac:dyDescent="0.25">
      <c r="A54" s="15">
        <v>49</v>
      </c>
      <c r="B54" s="15" t="s">
        <v>60</v>
      </c>
      <c r="C54" s="15"/>
      <c r="D54" s="15" t="s">
        <v>61</v>
      </c>
      <c r="E54" s="16" t="s">
        <v>62</v>
      </c>
      <c r="F54" s="15" t="s">
        <v>60</v>
      </c>
      <c r="G54" s="15"/>
      <c r="H54" s="17"/>
      <c r="I54" s="15" t="s">
        <v>464</v>
      </c>
      <c r="J54" s="15" t="s">
        <v>64</v>
      </c>
      <c r="K54" s="15"/>
      <c r="L54" s="15"/>
      <c r="M54" s="15"/>
      <c r="N54" s="15" t="s">
        <v>65</v>
      </c>
      <c r="O54" s="15" t="s">
        <v>66</v>
      </c>
      <c r="P54" s="15"/>
      <c r="Q54" s="18" t="s">
        <v>67</v>
      </c>
      <c r="R54" s="19" t="s">
        <v>68</v>
      </c>
      <c r="S54" s="20" t="s">
        <v>69</v>
      </c>
      <c r="T54" s="21" t="s">
        <v>101</v>
      </c>
      <c r="U54" s="21" t="s">
        <v>71</v>
      </c>
      <c r="V54" s="21" t="s">
        <v>71</v>
      </c>
      <c r="W54" s="21" t="s">
        <v>71</v>
      </c>
      <c r="X54" s="21" t="s">
        <v>465</v>
      </c>
      <c r="Y54" s="21" t="s">
        <v>73</v>
      </c>
      <c r="Z54" s="21" t="s">
        <v>74</v>
      </c>
      <c r="AA54" s="21" t="s">
        <v>74</v>
      </c>
      <c r="AB54" s="21" t="s">
        <v>73</v>
      </c>
      <c r="AC54" s="21" t="s">
        <v>74</v>
      </c>
      <c r="AD54" s="21" t="s">
        <v>74</v>
      </c>
      <c r="AE54" s="21" t="s">
        <v>74</v>
      </c>
      <c r="AF54" s="21" t="s">
        <v>74</v>
      </c>
      <c r="AG54" s="21" t="s">
        <v>74</v>
      </c>
      <c r="AH54" s="21" t="s">
        <v>74</v>
      </c>
      <c r="AI54" s="21" t="s">
        <v>74</v>
      </c>
      <c r="AJ54" s="21" t="s">
        <v>66</v>
      </c>
      <c r="AK54" s="22" t="s">
        <v>75</v>
      </c>
      <c r="AL54" s="22"/>
      <c r="AM54" s="23" t="s">
        <v>76</v>
      </c>
      <c r="AN54" s="23"/>
      <c r="AO54" s="23"/>
      <c r="AP54" s="23" t="str">
        <f t="shared" si="2"/>
        <v>НЕТ</v>
      </c>
      <c r="AQ54" s="23"/>
      <c r="AR54" s="23"/>
      <c r="AS54" s="18"/>
      <c r="AT54" s="18" t="s">
        <v>77</v>
      </c>
      <c r="AU54" s="18" t="s">
        <v>77</v>
      </c>
      <c r="AV54" s="18" t="s">
        <v>77</v>
      </c>
      <c r="AW54" s="15"/>
      <c r="AX54" s="15"/>
      <c r="AY54" s="15"/>
      <c r="AZ54" s="18" t="s">
        <v>466</v>
      </c>
      <c r="BA54" s="24"/>
      <c r="BB54" s="25"/>
      <c r="BC54" s="3"/>
    </row>
    <row r="55" spans="1:55" ht="102" customHeight="1" x14ac:dyDescent="0.25">
      <c r="A55" s="15">
        <v>50</v>
      </c>
      <c r="B55" s="15" t="s">
        <v>60</v>
      </c>
      <c r="C55" s="15"/>
      <c r="D55" s="15" t="s">
        <v>61</v>
      </c>
      <c r="E55" s="16" t="s">
        <v>62</v>
      </c>
      <c r="F55" s="15" t="s">
        <v>60</v>
      </c>
      <c r="G55" s="15"/>
      <c r="H55" s="17"/>
      <c r="I55" s="15" t="s">
        <v>467</v>
      </c>
      <c r="J55" s="15" t="s">
        <v>64</v>
      </c>
      <c r="K55" s="15"/>
      <c r="L55" s="15"/>
      <c r="M55" s="15"/>
      <c r="N55" s="15" t="s">
        <v>65</v>
      </c>
      <c r="O55" s="15" t="s">
        <v>66</v>
      </c>
      <c r="P55" s="15"/>
      <c r="Q55" s="18" t="s">
        <v>67</v>
      </c>
      <c r="R55" s="19" t="s">
        <v>68</v>
      </c>
      <c r="S55" s="20" t="s">
        <v>69</v>
      </c>
      <c r="T55" s="21" t="s">
        <v>101</v>
      </c>
      <c r="U55" s="21" t="s">
        <v>71</v>
      </c>
      <c r="V55" s="21" t="s">
        <v>71</v>
      </c>
      <c r="W55" s="21" t="s">
        <v>71</v>
      </c>
      <c r="X55" s="21" t="s">
        <v>468</v>
      </c>
      <c r="Y55" s="21" t="s">
        <v>73</v>
      </c>
      <c r="Z55" s="21" t="s">
        <v>74</v>
      </c>
      <c r="AA55" s="21" t="s">
        <v>74</v>
      </c>
      <c r="AB55" s="21" t="s">
        <v>73</v>
      </c>
      <c r="AC55" s="21" t="s">
        <v>74</v>
      </c>
      <c r="AD55" s="21" t="s">
        <v>74</v>
      </c>
      <c r="AE55" s="21" t="s">
        <v>74</v>
      </c>
      <c r="AF55" s="21" t="s">
        <v>74</v>
      </c>
      <c r="AG55" s="21" t="s">
        <v>74</v>
      </c>
      <c r="AH55" s="21" t="s">
        <v>74</v>
      </c>
      <c r="AI55" s="21" t="s">
        <v>74</v>
      </c>
      <c r="AJ55" s="21" t="s">
        <v>66</v>
      </c>
      <c r="AK55" s="22" t="s">
        <v>75</v>
      </c>
      <c r="AL55" s="22"/>
      <c r="AM55" s="23" t="s">
        <v>76</v>
      </c>
      <c r="AN55" s="23"/>
      <c r="AO55" s="23"/>
      <c r="AP55" s="23" t="str">
        <f t="shared" si="2"/>
        <v>НЕТ</v>
      </c>
      <c r="AQ55" s="23"/>
      <c r="AR55" s="23"/>
      <c r="AS55" s="18"/>
      <c r="AT55" s="18" t="s">
        <v>77</v>
      </c>
      <c r="AU55" s="18" t="s">
        <v>77</v>
      </c>
      <c r="AV55" s="18" t="s">
        <v>77</v>
      </c>
      <c r="AW55" s="15"/>
      <c r="AX55" s="15"/>
      <c r="AY55" s="15"/>
      <c r="AZ55" s="18" t="s">
        <v>469</v>
      </c>
      <c r="BA55" s="24"/>
      <c r="BB55" s="25"/>
      <c r="BC55" s="3"/>
    </row>
    <row r="56" spans="1:55" ht="47.25" x14ac:dyDescent="0.25">
      <c r="A56" s="15">
        <v>51</v>
      </c>
      <c r="B56" s="15" t="s">
        <v>60</v>
      </c>
      <c r="C56" s="15"/>
      <c r="D56" s="15" t="s">
        <v>61</v>
      </c>
      <c r="E56" s="16" t="s">
        <v>62</v>
      </c>
      <c r="F56" s="15" t="s">
        <v>60</v>
      </c>
      <c r="G56" s="15"/>
      <c r="H56" s="17"/>
      <c r="I56" s="15" t="s">
        <v>470</v>
      </c>
      <c r="J56" s="15" t="s">
        <v>64</v>
      </c>
      <c r="K56" s="15"/>
      <c r="L56" s="15"/>
      <c r="M56" s="15"/>
      <c r="N56" s="15" t="s">
        <v>65</v>
      </c>
      <c r="O56" s="15" t="s">
        <v>66</v>
      </c>
      <c r="P56" s="15"/>
      <c r="Q56" s="18" t="s">
        <v>67</v>
      </c>
      <c r="R56" s="19" t="s">
        <v>68</v>
      </c>
      <c r="S56" s="20" t="s">
        <v>69</v>
      </c>
      <c r="T56" s="21" t="s">
        <v>101</v>
      </c>
      <c r="U56" s="21" t="s">
        <v>71</v>
      </c>
      <c r="V56" s="21" t="s">
        <v>71</v>
      </c>
      <c r="W56" s="21" t="s">
        <v>71</v>
      </c>
      <c r="X56" s="21" t="s">
        <v>471</v>
      </c>
      <c r="Y56" s="21" t="s">
        <v>73</v>
      </c>
      <c r="Z56" s="21" t="s">
        <v>74</v>
      </c>
      <c r="AA56" s="21" t="s">
        <v>74</v>
      </c>
      <c r="AB56" s="21" t="s">
        <v>73</v>
      </c>
      <c r="AC56" s="21" t="s">
        <v>74</v>
      </c>
      <c r="AD56" s="21" t="s">
        <v>74</v>
      </c>
      <c r="AE56" s="21" t="s">
        <v>74</v>
      </c>
      <c r="AF56" s="21" t="s">
        <v>74</v>
      </c>
      <c r="AG56" s="21" t="s">
        <v>74</v>
      </c>
      <c r="AH56" s="21" t="s">
        <v>74</v>
      </c>
      <c r="AI56" s="21" t="s">
        <v>74</v>
      </c>
      <c r="AJ56" s="21" t="s">
        <v>66</v>
      </c>
      <c r="AK56" s="22" t="s">
        <v>75</v>
      </c>
      <c r="AL56" s="22"/>
      <c r="AM56" s="23" t="s">
        <v>76</v>
      </c>
      <c r="AN56" s="23"/>
      <c r="AO56" s="23"/>
      <c r="AP56" s="23" t="str">
        <f t="shared" si="2"/>
        <v>НЕТ</v>
      </c>
      <c r="AQ56" s="23"/>
      <c r="AR56" s="23"/>
      <c r="AS56" s="18"/>
      <c r="AT56" s="18" t="s">
        <v>77</v>
      </c>
      <c r="AU56" s="18" t="s">
        <v>77</v>
      </c>
      <c r="AV56" s="18" t="s">
        <v>77</v>
      </c>
      <c r="AW56" s="15"/>
      <c r="AX56" s="15"/>
      <c r="AY56" s="15"/>
      <c r="AZ56" s="18" t="s">
        <v>472</v>
      </c>
      <c r="BA56" s="24"/>
      <c r="BB56" s="25"/>
      <c r="BC56" s="3"/>
    </row>
    <row r="57" spans="1:55" ht="62.25" customHeight="1" x14ac:dyDescent="0.25">
      <c r="A57" s="15">
        <v>52</v>
      </c>
      <c r="B57" s="15" t="s">
        <v>60</v>
      </c>
      <c r="C57" s="15"/>
      <c r="D57" s="15" t="s">
        <v>61</v>
      </c>
      <c r="E57" s="16" t="s">
        <v>62</v>
      </c>
      <c r="F57" s="15" t="s">
        <v>60</v>
      </c>
      <c r="G57" s="15"/>
      <c r="H57" s="17"/>
      <c r="I57" s="15" t="s">
        <v>473</v>
      </c>
      <c r="J57" s="15" t="s">
        <v>64</v>
      </c>
      <c r="K57" s="15"/>
      <c r="L57" s="15"/>
      <c r="M57" s="15"/>
      <c r="N57" s="15" t="s">
        <v>65</v>
      </c>
      <c r="O57" s="15" t="s">
        <v>66</v>
      </c>
      <c r="P57" s="15"/>
      <c r="Q57" s="18" t="s">
        <v>67</v>
      </c>
      <c r="R57" s="19" t="s">
        <v>68</v>
      </c>
      <c r="S57" s="20" t="s">
        <v>69</v>
      </c>
      <c r="T57" s="21" t="s">
        <v>101</v>
      </c>
      <c r="U57" s="21" t="s">
        <v>71</v>
      </c>
      <c r="V57" s="21" t="s">
        <v>71</v>
      </c>
      <c r="W57" s="21" t="s">
        <v>71</v>
      </c>
      <c r="X57" s="21" t="s">
        <v>474</v>
      </c>
      <c r="Y57" s="21" t="s">
        <v>73</v>
      </c>
      <c r="Z57" s="21" t="s">
        <v>74</v>
      </c>
      <c r="AA57" s="21" t="s">
        <v>74</v>
      </c>
      <c r="AB57" s="21" t="s">
        <v>73</v>
      </c>
      <c r="AC57" s="21" t="s">
        <v>74</v>
      </c>
      <c r="AD57" s="21" t="s">
        <v>74</v>
      </c>
      <c r="AE57" s="21" t="s">
        <v>74</v>
      </c>
      <c r="AF57" s="21" t="s">
        <v>74</v>
      </c>
      <c r="AG57" s="21" t="s">
        <v>74</v>
      </c>
      <c r="AH57" s="21" t="s">
        <v>74</v>
      </c>
      <c r="AI57" s="21" t="s">
        <v>74</v>
      </c>
      <c r="AJ57" s="21" t="s">
        <v>66</v>
      </c>
      <c r="AK57" s="22" t="s">
        <v>75</v>
      </c>
      <c r="AL57" s="22"/>
      <c r="AM57" s="23" t="s">
        <v>76</v>
      </c>
      <c r="AN57" s="23"/>
      <c r="AO57" s="23"/>
      <c r="AP57" s="23" t="str">
        <f t="shared" si="2"/>
        <v>НЕТ</v>
      </c>
      <c r="AQ57" s="23"/>
      <c r="AR57" s="23"/>
      <c r="AS57" s="18"/>
      <c r="AT57" s="18" t="s">
        <v>77</v>
      </c>
      <c r="AU57" s="18" t="s">
        <v>77</v>
      </c>
      <c r="AV57" s="18" t="s">
        <v>77</v>
      </c>
      <c r="AW57" s="15"/>
      <c r="AX57" s="15"/>
      <c r="AY57" s="15"/>
      <c r="AZ57" s="18" t="s">
        <v>475</v>
      </c>
      <c r="BA57" s="24"/>
      <c r="BB57" s="25"/>
      <c r="BC57" s="3"/>
    </row>
    <row r="58" spans="1:55" ht="47.25" x14ac:dyDescent="0.25">
      <c r="A58" s="15">
        <v>53</v>
      </c>
      <c r="B58" s="15" t="s">
        <v>60</v>
      </c>
      <c r="C58" s="15"/>
      <c r="D58" s="15" t="s">
        <v>61</v>
      </c>
      <c r="E58" s="16" t="s">
        <v>62</v>
      </c>
      <c r="F58" s="15" t="s">
        <v>60</v>
      </c>
      <c r="G58" s="15"/>
      <c r="H58" s="17"/>
      <c r="I58" s="15" t="s">
        <v>476</v>
      </c>
      <c r="J58" s="15" t="s">
        <v>64</v>
      </c>
      <c r="K58" s="15"/>
      <c r="L58" s="15"/>
      <c r="M58" s="15"/>
      <c r="N58" s="15" t="s">
        <v>65</v>
      </c>
      <c r="O58" s="15" t="s">
        <v>66</v>
      </c>
      <c r="P58" s="15"/>
      <c r="Q58" s="18" t="s">
        <v>67</v>
      </c>
      <c r="R58" s="19" t="s">
        <v>68</v>
      </c>
      <c r="S58" s="20" t="s">
        <v>69</v>
      </c>
      <c r="T58" s="21" t="s">
        <v>101</v>
      </c>
      <c r="U58" s="21" t="s">
        <v>71</v>
      </c>
      <c r="V58" s="21" t="s">
        <v>71</v>
      </c>
      <c r="W58" s="21" t="s">
        <v>71</v>
      </c>
      <c r="X58" s="21" t="s">
        <v>477</v>
      </c>
      <c r="Y58" s="21" t="s">
        <v>73</v>
      </c>
      <c r="Z58" s="21" t="s">
        <v>74</v>
      </c>
      <c r="AA58" s="21" t="s">
        <v>74</v>
      </c>
      <c r="AB58" s="21" t="s">
        <v>73</v>
      </c>
      <c r="AC58" s="21" t="s">
        <v>74</v>
      </c>
      <c r="AD58" s="21" t="s">
        <v>74</v>
      </c>
      <c r="AE58" s="21" t="s">
        <v>74</v>
      </c>
      <c r="AF58" s="21" t="s">
        <v>74</v>
      </c>
      <c r="AG58" s="21" t="s">
        <v>74</v>
      </c>
      <c r="AH58" s="21" t="s">
        <v>74</v>
      </c>
      <c r="AI58" s="21" t="s">
        <v>74</v>
      </c>
      <c r="AJ58" s="21" t="s">
        <v>66</v>
      </c>
      <c r="AK58" s="22" t="s">
        <v>75</v>
      </c>
      <c r="AL58" s="22"/>
      <c r="AM58" s="23" t="s">
        <v>76</v>
      </c>
      <c r="AN58" s="23"/>
      <c r="AO58" s="23"/>
      <c r="AP58" s="23" t="str">
        <f t="shared" si="2"/>
        <v>НЕТ</v>
      </c>
      <c r="AQ58" s="23"/>
      <c r="AR58" s="23"/>
      <c r="AS58" s="18"/>
      <c r="AT58" s="18" t="s">
        <v>77</v>
      </c>
      <c r="AU58" s="18" t="s">
        <v>77</v>
      </c>
      <c r="AV58" s="18" t="s">
        <v>77</v>
      </c>
      <c r="AW58" s="15"/>
      <c r="AX58" s="15"/>
      <c r="AY58" s="15"/>
      <c r="AZ58" s="18" t="s">
        <v>475</v>
      </c>
      <c r="BA58" s="24"/>
      <c r="BB58" s="25"/>
      <c r="BC58" s="3"/>
    </row>
    <row r="59" spans="1:55" ht="47.25" x14ac:dyDescent="0.25">
      <c r="A59" s="15">
        <v>54</v>
      </c>
      <c r="B59" s="15" t="s">
        <v>60</v>
      </c>
      <c r="C59" s="15"/>
      <c r="D59" s="15" t="s">
        <v>61</v>
      </c>
      <c r="E59" s="16" t="s">
        <v>62</v>
      </c>
      <c r="F59" s="15" t="s">
        <v>60</v>
      </c>
      <c r="G59" s="15"/>
      <c r="H59" s="17"/>
      <c r="I59" s="15" t="s">
        <v>478</v>
      </c>
      <c r="J59" s="15"/>
      <c r="K59" s="15"/>
      <c r="L59" s="15"/>
      <c r="M59" s="15"/>
      <c r="N59" s="15" t="s">
        <v>65</v>
      </c>
      <c r="O59" s="15" t="s">
        <v>66</v>
      </c>
      <c r="P59" s="15"/>
      <c r="Q59" s="18" t="s">
        <v>67</v>
      </c>
      <c r="R59" s="19" t="s">
        <v>68</v>
      </c>
      <c r="S59" s="20" t="s">
        <v>69</v>
      </c>
      <c r="T59" s="21" t="s">
        <v>101</v>
      </c>
      <c r="U59" s="21" t="s">
        <v>71</v>
      </c>
      <c r="V59" s="21" t="s">
        <v>71</v>
      </c>
      <c r="W59" s="21" t="s">
        <v>71</v>
      </c>
      <c r="X59" s="21" t="s">
        <v>479</v>
      </c>
      <c r="Y59" s="21" t="s">
        <v>73</v>
      </c>
      <c r="Z59" s="21" t="s">
        <v>74</v>
      </c>
      <c r="AA59" s="21" t="s">
        <v>74</v>
      </c>
      <c r="AB59" s="21" t="s">
        <v>73</v>
      </c>
      <c r="AC59" s="21" t="s">
        <v>74</v>
      </c>
      <c r="AD59" s="21" t="s">
        <v>74</v>
      </c>
      <c r="AE59" s="21" t="s">
        <v>74</v>
      </c>
      <c r="AF59" s="21" t="s">
        <v>74</v>
      </c>
      <c r="AG59" s="21" t="s">
        <v>74</v>
      </c>
      <c r="AH59" s="21" t="s">
        <v>74</v>
      </c>
      <c r="AI59" s="21" t="s">
        <v>74</v>
      </c>
      <c r="AJ59" s="21" t="s">
        <v>66</v>
      </c>
      <c r="AK59" s="22" t="s">
        <v>75</v>
      </c>
      <c r="AL59" s="22"/>
      <c r="AM59" s="23" t="s">
        <v>76</v>
      </c>
      <c r="AN59" s="23"/>
      <c r="AO59" s="23"/>
      <c r="AP59" s="23" t="str">
        <f t="shared" si="2"/>
        <v>НЕТ</v>
      </c>
      <c r="AQ59" s="23"/>
      <c r="AR59" s="23"/>
      <c r="AS59" s="18"/>
      <c r="AT59" s="18" t="s">
        <v>77</v>
      </c>
      <c r="AU59" s="18" t="s">
        <v>77</v>
      </c>
      <c r="AV59" s="18" t="s">
        <v>77</v>
      </c>
      <c r="AW59" s="15"/>
      <c r="AX59" s="15"/>
      <c r="AY59" s="15"/>
      <c r="AZ59" s="18" t="s">
        <v>475</v>
      </c>
      <c r="BA59" s="24"/>
      <c r="BB59" s="25"/>
      <c r="BC59" s="3"/>
    </row>
    <row r="60" spans="1:55" ht="47.25" x14ac:dyDescent="0.25">
      <c r="A60" s="15">
        <v>55</v>
      </c>
      <c r="B60" s="15" t="s">
        <v>60</v>
      </c>
      <c r="C60" s="15"/>
      <c r="D60" s="15" t="s">
        <v>61</v>
      </c>
      <c r="E60" s="16" t="s">
        <v>62</v>
      </c>
      <c r="F60" s="15" t="s">
        <v>60</v>
      </c>
      <c r="G60" s="15"/>
      <c r="H60" s="17"/>
      <c r="I60" s="15" t="s">
        <v>480</v>
      </c>
      <c r="J60" s="15" t="s">
        <v>64</v>
      </c>
      <c r="K60" s="15"/>
      <c r="L60" s="15"/>
      <c r="M60" s="15"/>
      <c r="N60" s="15" t="s">
        <v>65</v>
      </c>
      <c r="O60" s="15" t="s">
        <v>66</v>
      </c>
      <c r="P60" s="15"/>
      <c r="Q60" s="18" t="s">
        <v>67</v>
      </c>
      <c r="R60" s="19" t="s">
        <v>68</v>
      </c>
      <c r="S60" s="20" t="s">
        <v>69</v>
      </c>
      <c r="T60" s="21" t="s">
        <v>101</v>
      </c>
      <c r="U60" s="21" t="s">
        <v>71</v>
      </c>
      <c r="V60" s="21" t="s">
        <v>71</v>
      </c>
      <c r="W60" s="21" t="s">
        <v>71</v>
      </c>
      <c r="X60" s="21" t="s">
        <v>481</v>
      </c>
      <c r="Y60" s="21" t="s">
        <v>73</v>
      </c>
      <c r="Z60" s="21" t="s">
        <v>74</v>
      </c>
      <c r="AA60" s="21" t="s">
        <v>74</v>
      </c>
      <c r="AB60" s="21" t="s">
        <v>73</v>
      </c>
      <c r="AC60" s="21" t="s">
        <v>74</v>
      </c>
      <c r="AD60" s="21" t="s">
        <v>74</v>
      </c>
      <c r="AE60" s="21" t="s">
        <v>74</v>
      </c>
      <c r="AF60" s="21" t="s">
        <v>74</v>
      </c>
      <c r="AG60" s="21" t="s">
        <v>74</v>
      </c>
      <c r="AH60" s="21" t="s">
        <v>74</v>
      </c>
      <c r="AI60" s="21" t="s">
        <v>74</v>
      </c>
      <c r="AJ60" s="21" t="s">
        <v>66</v>
      </c>
      <c r="AK60" s="22" t="s">
        <v>75</v>
      </c>
      <c r="AL60" s="22"/>
      <c r="AM60" s="23" t="s">
        <v>76</v>
      </c>
      <c r="AN60" s="23"/>
      <c r="AO60" s="23"/>
      <c r="AP60" s="23" t="str">
        <f t="shared" si="2"/>
        <v>НЕТ</v>
      </c>
      <c r="AQ60" s="23"/>
      <c r="AR60" s="23"/>
      <c r="AS60" s="18"/>
      <c r="AT60" s="18" t="s">
        <v>77</v>
      </c>
      <c r="AU60" s="18" t="s">
        <v>77</v>
      </c>
      <c r="AV60" s="18" t="s">
        <v>77</v>
      </c>
      <c r="AW60" s="15"/>
      <c r="AX60" s="15"/>
      <c r="AY60" s="15"/>
      <c r="AZ60" s="18" t="s">
        <v>482</v>
      </c>
      <c r="BA60" s="24"/>
      <c r="BB60" s="25"/>
      <c r="BC60" s="3"/>
    </row>
    <row r="61" spans="1:55" ht="47.25" x14ac:dyDescent="0.25">
      <c r="A61" s="15">
        <v>56</v>
      </c>
      <c r="B61" s="15" t="s">
        <v>60</v>
      </c>
      <c r="C61" s="15"/>
      <c r="D61" s="15" t="s">
        <v>61</v>
      </c>
      <c r="E61" s="16" t="s">
        <v>62</v>
      </c>
      <c r="F61" s="15" t="s">
        <v>60</v>
      </c>
      <c r="G61" s="15"/>
      <c r="H61" s="17"/>
      <c r="I61" s="15" t="s">
        <v>483</v>
      </c>
      <c r="J61" s="15" t="s">
        <v>64</v>
      </c>
      <c r="K61" s="15"/>
      <c r="L61" s="15"/>
      <c r="M61" s="15"/>
      <c r="N61" s="15" t="s">
        <v>65</v>
      </c>
      <c r="O61" s="15" t="s">
        <v>66</v>
      </c>
      <c r="P61" s="15"/>
      <c r="Q61" s="18" t="s">
        <v>67</v>
      </c>
      <c r="R61" s="19" t="s">
        <v>68</v>
      </c>
      <c r="S61" s="20" t="s">
        <v>69</v>
      </c>
      <c r="T61" s="21" t="s">
        <v>101</v>
      </c>
      <c r="U61" s="21" t="s">
        <v>71</v>
      </c>
      <c r="V61" s="21" t="s">
        <v>71</v>
      </c>
      <c r="W61" s="21" t="s">
        <v>71</v>
      </c>
      <c r="X61" s="21" t="s">
        <v>484</v>
      </c>
      <c r="Y61" s="21" t="s">
        <v>73</v>
      </c>
      <c r="Z61" s="21" t="s">
        <v>74</v>
      </c>
      <c r="AA61" s="21" t="s">
        <v>74</v>
      </c>
      <c r="AB61" s="21" t="s">
        <v>73</v>
      </c>
      <c r="AC61" s="21" t="s">
        <v>74</v>
      </c>
      <c r="AD61" s="21" t="s">
        <v>74</v>
      </c>
      <c r="AE61" s="21" t="s">
        <v>74</v>
      </c>
      <c r="AF61" s="21" t="s">
        <v>74</v>
      </c>
      <c r="AG61" s="21" t="s">
        <v>74</v>
      </c>
      <c r="AH61" s="21" t="s">
        <v>74</v>
      </c>
      <c r="AI61" s="21" t="s">
        <v>74</v>
      </c>
      <c r="AJ61" s="21" t="s">
        <v>66</v>
      </c>
      <c r="AK61" s="22" t="s">
        <v>75</v>
      </c>
      <c r="AL61" s="22"/>
      <c r="AM61" s="23" t="s">
        <v>76</v>
      </c>
      <c r="AN61" s="23"/>
      <c r="AO61" s="23"/>
      <c r="AP61" s="23" t="str">
        <f t="shared" si="2"/>
        <v>НЕТ</v>
      </c>
      <c r="AQ61" s="23"/>
      <c r="AR61" s="23"/>
      <c r="AS61" s="18"/>
      <c r="AT61" s="18" t="s">
        <v>77</v>
      </c>
      <c r="AU61" s="18" t="s">
        <v>77</v>
      </c>
      <c r="AV61" s="18" t="s">
        <v>77</v>
      </c>
      <c r="AW61" s="15"/>
      <c r="AX61" s="15"/>
      <c r="AY61" s="15"/>
      <c r="AZ61" s="18" t="s">
        <v>485</v>
      </c>
      <c r="BA61" s="24"/>
      <c r="BB61" s="25"/>
      <c r="BC61" s="3"/>
    </row>
    <row r="62" spans="1:55" ht="47.25" x14ac:dyDescent="0.25">
      <c r="A62" s="15">
        <v>57</v>
      </c>
      <c r="B62" s="15" t="s">
        <v>60</v>
      </c>
      <c r="C62" s="15"/>
      <c r="D62" s="15" t="s">
        <v>61</v>
      </c>
      <c r="E62" s="16" t="s">
        <v>62</v>
      </c>
      <c r="F62" s="15" t="s">
        <v>60</v>
      </c>
      <c r="G62" s="15"/>
      <c r="H62" s="17"/>
      <c r="I62" s="15" t="s">
        <v>486</v>
      </c>
      <c r="J62" s="15" t="s">
        <v>64</v>
      </c>
      <c r="K62" s="15"/>
      <c r="L62" s="15"/>
      <c r="M62" s="15"/>
      <c r="N62" s="15" t="s">
        <v>65</v>
      </c>
      <c r="O62" s="15" t="s">
        <v>66</v>
      </c>
      <c r="P62" s="15"/>
      <c r="Q62" s="18" t="s">
        <v>67</v>
      </c>
      <c r="R62" s="19" t="s">
        <v>68</v>
      </c>
      <c r="S62" s="20" t="s">
        <v>69</v>
      </c>
      <c r="T62" s="21" t="s">
        <v>101</v>
      </c>
      <c r="U62" s="21" t="s">
        <v>71</v>
      </c>
      <c r="V62" s="21" t="s">
        <v>71</v>
      </c>
      <c r="W62" s="21" t="s">
        <v>71</v>
      </c>
      <c r="X62" s="21" t="s">
        <v>487</v>
      </c>
      <c r="Y62" s="21" t="s">
        <v>73</v>
      </c>
      <c r="Z62" s="21" t="s">
        <v>74</v>
      </c>
      <c r="AA62" s="21" t="s">
        <v>74</v>
      </c>
      <c r="AB62" s="21" t="s">
        <v>73</v>
      </c>
      <c r="AC62" s="21" t="s">
        <v>74</v>
      </c>
      <c r="AD62" s="21" t="s">
        <v>74</v>
      </c>
      <c r="AE62" s="21" t="s">
        <v>74</v>
      </c>
      <c r="AF62" s="21" t="s">
        <v>74</v>
      </c>
      <c r="AG62" s="21" t="s">
        <v>74</v>
      </c>
      <c r="AH62" s="21" t="s">
        <v>74</v>
      </c>
      <c r="AI62" s="21" t="s">
        <v>74</v>
      </c>
      <c r="AJ62" s="21" t="s">
        <v>66</v>
      </c>
      <c r="AK62" s="22" t="s">
        <v>75</v>
      </c>
      <c r="AL62" s="22"/>
      <c r="AM62" s="23" t="s">
        <v>76</v>
      </c>
      <c r="AN62" s="23"/>
      <c r="AO62" s="23"/>
      <c r="AP62" s="23" t="str">
        <f t="shared" si="2"/>
        <v>НЕТ</v>
      </c>
      <c r="AQ62" s="23"/>
      <c r="AR62" s="23"/>
      <c r="AS62" s="15"/>
      <c r="AT62" s="18" t="s">
        <v>77</v>
      </c>
      <c r="AU62" s="18" t="s">
        <v>77</v>
      </c>
      <c r="AV62" s="18" t="s">
        <v>77</v>
      </c>
      <c r="AW62" s="15"/>
      <c r="AX62" s="15"/>
      <c r="AY62" s="15"/>
      <c r="AZ62" s="15" t="s">
        <v>91</v>
      </c>
      <c r="BA62" s="24"/>
      <c r="BB62" s="25"/>
      <c r="BC62" s="3"/>
    </row>
    <row r="63" spans="1:55" ht="89.25" customHeight="1" x14ac:dyDescent="0.25">
      <c r="A63" s="15">
        <v>58</v>
      </c>
      <c r="B63" s="15" t="s">
        <v>60</v>
      </c>
      <c r="C63" s="15"/>
      <c r="D63" s="15" t="s">
        <v>61</v>
      </c>
      <c r="E63" s="16" t="s">
        <v>62</v>
      </c>
      <c r="F63" s="15" t="s">
        <v>60</v>
      </c>
      <c r="G63" s="15"/>
      <c r="H63" s="17"/>
      <c r="I63" s="15" t="s">
        <v>488</v>
      </c>
      <c r="J63" s="15" t="s">
        <v>64</v>
      </c>
      <c r="K63" s="15"/>
      <c r="L63" s="15"/>
      <c r="M63" s="15"/>
      <c r="N63" s="15" t="s">
        <v>65</v>
      </c>
      <c r="O63" s="15" t="s">
        <v>66</v>
      </c>
      <c r="P63" s="15"/>
      <c r="Q63" s="18" t="s">
        <v>67</v>
      </c>
      <c r="R63" s="19" t="s">
        <v>68</v>
      </c>
      <c r="S63" s="20" t="s">
        <v>69</v>
      </c>
      <c r="T63" s="21" t="s">
        <v>101</v>
      </c>
      <c r="U63" s="21" t="s">
        <v>71</v>
      </c>
      <c r="V63" s="21" t="s">
        <v>71</v>
      </c>
      <c r="W63" s="21" t="s">
        <v>71</v>
      </c>
      <c r="X63" s="21" t="s">
        <v>489</v>
      </c>
      <c r="Y63" s="21" t="s">
        <v>73</v>
      </c>
      <c r="Z63" s="21" t="s">
        <v>74</v>
      </c>
      <c r="AA63" s="21" t="s">
        <v>74</v>
      </c>
      <c r="AB63" s="21" t="s">
        <v>73</v>
      </c>
      <c r="AC63" s="21" t="s">
        <v>74</v>
      </c>
      <c r="AD63" s="21" t="s">
        <v>74</v>
      </c>
      <c r="AE63" s="21" t="s">
        <v>74</v>
      </c>
      <c r="AF63" s="21" t="s">
        <v>74</v>
      </c>
      <c r="AG63" s="21" t="s">
        <v>74</v>
      </c>
      <c r="AH63" s="21" t="s">
        <v>74</v>
      </c>
      <c r="AI63" s="21" t="s">
        <v>74</v>
      </c>
      <c r="AJ63" s="21" t="s">
        <v>66</v>
      </c>
      <c r="AK63" s="22" t="s">
        <v>75</v>
      </c>
      <c r="AL63" s="22"/>
      <c r="AM63" s="23" t="s">
        <v>76</v>
      </c>
      <c r="AN63" s="23"/>
      <c r="AO63" s="23"/>
      <c r="AP63" s="23" t="str">
        <f t="shared" si="2"/>
        <v>НЕТ</v>
      </c>
      <c r="AQ63" s="23"/>
      <c r="AR63" s="23"/>
      <c r="AS63" s="18"/>
      <c r="AT63" s="18" t="s">
        <v>77</v>
      </c>
      <c r="AU63" s="18" t="s">
        <v>77</v>
      </c>
      <c r="AV63" s="18" t="s">
        <v>77</v>
      </c>
      <c r="AW63" s="15"/>
      <c r="AX63" s="15"/>
      <c r="AY63" s="15"/>
      <c r="AZ63" s="18" t="s">
        <v>490</v>
      </c>
      <c r="BA63" s="24"/>
      <c r="BB63" s="25"/>
      <c r="BC63" s="3"/>
    </row>
    <row r="64" spans="1:55" ht="63.75" customHeight="1" x14ac:dyDescent="0.25">
      <c r="A64" s="15">
        <v>59</v>
      </c>
      <c r="B64" s="15" t="s">
        <v>60</v>
      </c>
      <c r="C64" s="15"/>
      <c r="D64" s="15" t="s">
        <v>61</v>
      </c>
      <c r="E64" s="16" t="s">
        <v>62</v>
      </c>
      <c r="F64" s="15" t="s">
        <v>60</v>
      </c>
      <c r="G64" s="15"/>
      <c r="H64" s="17"/>
      <c r="I64" s="15" t="s">
        <v>491</v>
      </c>
      <c r="J64" s="15" t="s">
        <v>64</v>
      </c>
      <c r="K64" s="15"/>
      <c r="L64" s="15"/>
      <c r="M64" s="15"/>
      <c r="N64" s="15" t="s">
        <v>65</v>
      </c>
      <c r="O64" s="15" t="s">
        <v>66</v>
      </c>
      <c r="P64" s="15"/>
      <c r="Q64" s="18" t="s">
        <v>67</v>
      </c>
      <c r="R64" s="19" t="s">
        <v>68</v>
      </c>
      <c r="S64" s="20" t="s">
        <v>69</v>
      </c>
      <c r="T64" s="21" t="s">
        <v>101</v>
      </c>
      <c r="U64" s="21" t="s">
        <v>71</v>
      </c>
      <c r="V64" s="21" t="s">
        <v>71</v>
      </c>
      <c r="W64" s="21" t="s">
        <v>71</v>
      </c>
      <c r="X64" s="21" t="s">
        <v>492</v>
      </c>
      <c r="Y64" s="21" t="s">
        <v>73</v>
      </c>
      <c r="Z64" s="21" t="s">
        <v>74</v>
      </c>
      <c r="AA64" s="21" t="s">
        <v>74</v>
      </c>
      <c r="AB64" s="21" t="s">
        <v>73</v>
      </c>
      <c r="AC64" s="21" t="s">
        <v>74</v>
      </c>
      <c r="AD64" s="21" t="s">
        <v>74</v>
      </c>
      <c r="AE64" s="21" t="s">
        <v>74</v>
      </c>
      <c r="AF64" s="21" t="s">
        <v>74</v>
      </c>
      <c r="AG64" s="21" t="s">
        <v>74</v>
      </c>
      <c r="AH64" s="21" t="s">
        <v>74</v>
      </c>
      <c r="AI64" s="21" t="s">
        <v>74</v>
      </c>
      <c r="AJ64" s="21" t="s">
        <v>66</v>
      </c>
      <c r="AK64" s="22" t="s">
        <v>75</v>
      </c>
      <c r="AL64" s="22"/>
      <c r="AM64" s="23" t="s">
        <v>76</v>
      </c>
      <c r="AN64" s="23"/>
      <c r="AO64" s="23"/>
      <c r="AP64" s="23" t="str">
        <f t="shared" si="2"/>
        <v>НЕТ</v>
      </c>
      <c r="AQ64" s="23"/>
      <c r="AR64" s="23"/>
      <c r="AS64" s="15"/>
      <c r="AT64" s="18" t="s">
        <v>77</v>
      </c>
      <c r="AU64" s="18" t="s">
        <v>77</v>
      </c>
      <c r="AV64" s="18" t="s">
        <v>77</v>
      </c>
      <c r="AW64" s="15"/>
      <c r="AX64" s="15"/>
      <c r="AY64" s="15"/>
      <c r="AZ64" s="15" t="s">
        <v>493</v>
      </c>
      <c r="BA64" s="24"/>
      <c r="BB64" s="25"/>
      <c r="BC64" s="3"/>
    </row>
    <row r="65" spans="1:55" ht="86.25" customHeight="1" x14ac:dyDescent="0.25">
      <c r="A65" s="15">
        <v>60</v>
      </c>
      <c r="B65" s="15" t="s">
        <v>60</v>
      </c>
      <c r="C65" s="15" t="s">
        <v>494</v>
      </c>
      <c r="D65" s="15" t="s">
        <v>164</v>
      </c>
      <c r="E65" s="15" t="s">
        <v>495</v>
      </c>
      <c r="F65" s="15" t="s">
        <v>60</v>
      </c>
      <c r="G65" s="15" t="s">
        <v>496</v>
      </c>
      <c r="H65" s="17">
        <v>586.05870000000004</v>
      </c>
      <c r="I65" s="15" t="s">
        <v>497</v>
      </c>
      <c r="J65" s="15" t="s">
        <v>168</v>
      </c>
      <c r="K65" s="15"/>
      <c r="L65" s="15"/>
      <c r="M65" s="15"/>
      <c r="N65" s="15" t="s">
        <v>169</v>
      </c>
      <c r="O65" s="15" t="s">
        <v>129</v>
      </c>
      <c r="P65" s="15"/>
      <c r="Q65" s="18" t="s">
        <v>67</v>
      </c>
      <c r="R65" s="15" t="s">
        <v>498</v>
      </c>
      <c r="S65" s="30" t="s">
        <v>499</v>
      </c>
      <c r="T65" s="21" t="s">
        <v>101</v>
      </c>
      <c r="U65" s="26" t="s">
        <v>500</v>
      </c>
      <c r="V65" s="26" t="s">
        <v>64</v>
      </c>
      <c r="W65" s="26" t="s">
        <v>174</v>
      </c>
      <c r="X65" s="26">
        <v>5860587</v>
      </c>
      <c r="Y65" s="26" t="s">
        <v>136</v>
      </c>
      <c r="Z65" s="26" t="s">
        <v>242</v>
      </c>
      <c r="AA65" s="26" t="s">
        <v>501</v>
      </c>
      <c r="AB65" s="26" t="s">
        <v>108</v>
      </c>
      <c r="AC65" s="21" t="s">
        <v>74</v>
      </c>
      <c r="AD65" s="21" t="s">
        <v>74</v>
      </c>
      <c r="AE65" s="21" t="s">
        <v>74</v>
      </c>
      <c r="AF65" s="21" t="s">
        <v>74</v>
      </c>
      <c r="AG65" s="21" t="s">
        <v>74</v>
      </c>
      <c r="AH65" s="21" t="s">
        <v>74</v>
      </c>
      <c r="AI65" s="21" t="s">
        <v>74</v>
      </c>
      <c r="AJ65" s="21" t="s">
        <v>66</v>
      </c>
      <c r="AK65" s="27" t="s">
        <v>75</v>
      </c>
      <c r="AL65" s="31" t="s">
        <v>140</v>
      </c>
      <c r="AM65" s="28" t="s">
        <v>181</v>
      </c>
      <c r="AN65" s="28"/>
      <c r="AO65" s="28"/>
      <c r="AP65" s="29" t="str">
        <f t="shared" si="2"/>
        <v>НЕТ</v>
      </c>
      <c r="AQ65" s="28"/>
      <c r="AR65" s="28"/>
      <c r="AS65" s="15" t="s">
        <v>90</v>
      </c>
      <c r="AT65" s="15" t="s">
        <v>90</v>
      </c>
      <c r="AU65" s="15" t="s">
        <v>90</v>
      </c>
      <c r="AV65" s="15" t="s">
        <v>90</v>
      </c>
      <c r="AW65" s="24"/>
      <c r="AX65" s="24"/>
      <c r="AY65" s="24"/>
      <c r="AZ65" s="15" t="s">
        <v>91</v>
      </c>
      <c r="BA65" s="15"/>
      <c r="BB65" s="15"/>
    </row>
    <row r="66" spans="1:55" ht="97.5" customHeight="1" x14ac:dyDescent="0.25">
      <c r="A66" s="15">
        <v>61</v>
      </c>
      <c r="B66" s="15" t="s">
        <v>60</v>
      </c>
      <c r="C66" s="15"/>
      <c r="D66" s="15" t="s">
        <v>61</v>
      </c>
      <c r="E66" s="16" t="s">
        <v>62</v>
      </c>
      <c r="F66" s="15" t="s">
        <v>60</v>
      </c>
      <c r="G66" s="15"/>
      <c r="H66" s="17"/>
      <c r="I66" s="15" t="s">
        <v>502</v>
      </c>
      <c r="J66" s="15" t="s">
        <v>64</v>
      </c>
      <c r="K66" s="15"/>
      <c r="L66" s="15"/>
      <c r="M66" s="15"/>
      <c r="N66" s="15" t="s">
        <v>65</v>
      </c>
      <c r="O66" s="15" t="s">
        <v>66</v>
      </c>
      <c r="P66" s="15"/>
      <c r="Q66" s="18" t="s">
        <v>67</v>
      </c>
      <c r="R66" s="19" t="s">
        <v>68</v>
      </c>
      <c r="S66" s="20" t="s">
        <v>69</v>
      </c>
      <c r="T66" s="21" t="s">
        <v>101</v>
      </c>
      <c r="U66" s="26" t="s">
        <v>500</v>
      </c>
      <c r="V66" s="26" t="s">
        <v>64</v>
      </c>
      <c r="W66" s="26" t="s">
        <v>174</v>
      </c>
      <c r="X66" s="21" t="s">
        <v>503</v>
      </c>
      <c r="Y66" s="21" t="s">
        <v>73</v>
      </c>
      <c r="Z66" s="21" t="s">
        <v>74</v>
      </c>
      <c r="AA66" s="21" t="s">
        <v>74</v>
      </c>
      <c r="AB66" s="21" t="s">
        <v>73</v>
      </c>
      <c r="AC66" s="21" t="s">
        <v>74</v>
      </c>
      <c r="AD66" s="21" t="s">
        <v>74</v>
      </c>
      <c r="AE66" s="21" t="s">
        <v>74</v>
      </c>
      <c r="AF66" s="21" t="s">
        <v>74</v>
      </c>
      <c r="AG66" s="21" t="s">
        <v>74</v>
      </c>
      <c r="AH66" s="21" t="s">
        <v>74</v>
      </c>
      <c r="AI66" s="21" t="s">
        <v>74</v>
      </c>
      <c r="AJ66" s="21" t="s">
        <v>66</v>
      </c>
      <c r="AK66" s="22" t="s">
        <v>75</v>
      </c>
      <c r="AL66" s="22"/>
      <c r="AM66" s="23" t="s">
        <v>76</v>
      </c>
      <c r="AN66" s="23"/>
      <c r="AO66" s="23"/>
      <c r="AP66" s="23" t="str">
        <f t="shared" si="2"/>
        <v>НЕТ</v>
      </c>
      <c r="AQ66" s="23"/>
      <c r="AR66" s="23"/>
      <c r="AS66" s="18"/>
      <c r="AT66" s="18" t="s">
        <v>77</v>
      </c>
      <c r="AU66" s="18" t="s">
        <v>77</v>
      </c>
      <c r="AV66" s="18" t="s">
        <v>77</v>
      </c>
      <c r="AW66" s="15"/>
      <c r="AX66" s="15"/>
      <c r="AY66" s="15"/>
      <c r="AZ66" s="18" t="s">
        <v>504</v>
      </c>
      <c r="BA66" s="24"/>
      <c r="BB66" s="25"/>
      <c r="BC66" s="3"/>
    </row>
    <row r="67" spans="1:55" x14ac:dyDescent="0.25">
      <c r="A67" s="46"/>
      <c r="B67" s="46"/>
      <c r="C67" s="46"/>
      <c r="D67" s="46"/>
      <c r="E67" s="46"/>
      <c r="F67" s="46"/>
      <c r="G67" s="46"/>
      <c r="H67" s="47">
        <f>SUM(H5:H66)</f>
        <v>9815.6902999999984</v>
      </c>
      <c r="I67" s="46"/>
      <c r="J67" s="46"/>
      <c r="K67" s="46"/>
      <c r="L67" s="46"/>
      <c r="M67" s="46"/>
      <c r="N67" s="46"/>
      <c r="O67" s="48"/>
      <c r="P67" s="48"/>
      <c r="Q67" s="48"/>
      <c r="R67" s="48"/>
      <c r="S67" s="49"/>
      <c r="T67" s="49"/>
      <c r="U67" s="49"/>
      <c r="V67" s="49"/>
      <c r="W67" s="49"/>
      <c r="X67" s="49"/>
      <c r="Y67" s="49"/>
      <c r="Z67" s="49"/>
      <c r="AA67" s="49"/>
      <c r="AB67" s="49"/>
      <c r="AC67" s="49"/>
      <c r="AD67" s="49"/>
      <c r="AE67" s="49"/>
      <c r="AF67" s="49"/>
      <c r="AG67" s="49"/>
      <c r="AH67" s="49"/>
      <c r="AI67" s="49"/>
      <c r="AJ67" s="49"/>
      <c r="AK67" s="50"/>
      <c r="AL67" s="50"/>
      <c r="AM67" s="51"/>
      <c r="AN67" s="51"/>
      <c r="AO67" s="51"/>
      <c r="AP67" s="51"/>
      <c r="AQ67" s="51"/>
      <c r="AR67" s="51"/>
      <c r="AS67" s="48"/>
      <c r="AT67" s="48"/>
      <c r="AU67" s="48"/>
      <c r="AV67" s="48"/>
      <c r="AW67" s="48"/>
      <c r="AX67" s="48"/>
      <c r="AY67" s="48"/>
      <c r="AZ67" s="48"/>
      <c r="BA67" s="48"/>
      <c r="BB67" s="48"/>
      <c r="BC67" s="3"/>
    </row>
    <row r="68" spans="1:55" x14ac:dyDescent="0.25">
      <c r="A68" s="46"/>
      <c r="B68" s="46"/>
      <c r="C68" s="46"/>
      <c r="D68" s="46"/>
      <c r="E68" s="46"/>
      <c r="F68" s="46"/>
      <c r="G68" s="46"/>
      <c r="H68" s="47"/>
      <c r="I68" s="46"/>
      <c r="J68" s="46"/>
      <c r="K68" s="46"/>
      <c r="L68" s="46"/>
      <c r="M68" s="46"/>
      <c r="N68" s="46"/>
      <c r="O68" s="48"/>
      <c r="P68" s="48"/>
      <c r="Q68" s="48"/>
      <c r="R68" s="48"/>
      <c r="S68" s="49"/>
      <c r="T68" s="49"/>
      <c r="U68" s="49"/>
      <c r="V68" s="49"/>
      <c r="W68" s="49"/>
      <c r="X68" s="49"/>
      <c r="Y68" s="49"/>
      <c r="Z68" s="49"/>
      <c r="AA68" s="49"/>
      <c r="AB68" s="49"/>
      <c r="AC68" s="49"/>
      <c r="AD68" s="49"/>
      <c r="AE68" s="49"/>
      <c r="AF68" s="49"/>
      <c r="AG68" s="49"/>
      <c r="AH68" s="49"/>
      <c r="AI68" s="49"/>
      <c r="AJ68" s="49"/>
      <c r="AK68" s="50"/>
      <c r="AL68" s="50"/>
      <c r="AM68" s="51"/>
      <c r="AN68" s="51"/>
      <c r="AO68" s="51"/>
      <c r="AP68" s="51"/>
      <c r="AQ68" s="51"/>
      <c r="AR68" s="51"/>
      <c r="AS68" s="48"/>
      <c r="AT68" s="48"/>
      <c r="AU68" s="48"/>
      <c r="AV68" s="48"/>
      <c r="AW68" s="48"/>
      <c r="AX68" s="48"/>
      <c r="AY68" s="48"/>
      <c r="AZ68" s="48"/>
      <c r="BA68" s="48"/>
      <c r="BB68" s="48"/>
      <c r="BC68" s="3"/>
    </row>
    <row r="69" spans="1:55" x14ac:dyDescent="0.25">
      <c r="A69" s="46"/>
      <c r="B69" s="46"/>
      <c r="C69" s="46"/>
      <c r="D69" s="46"/>
      <c r="E69" s="46"/>
      <c r="F69" s="46"/>
      <c r="G69" s="46"/>
      <c r="H69" s="47"/>
      <c r="I69" s="46"/>
      <c r="J69" s="46"/>
      <c r="K69" s="46"/>
      <c r="L69" s="46"/>
      <c r="M69" s="46"/>
      <c r="N69" s="46"/>
      <c r="O69" s="48"/>
      <c r="P69" s="48"/>
      <c r="Q69" s="48"/>
      <c r="R69" s="48"/>
      <c r="S69" s="49"/>
      <c r="T69" s="49"/>
      <c r="U69" s="49"/>
      <c r="V69" s="49"/>
      <c r="W69" s="49"/>
      <c r="X69" s="49"/>
      <c r="Y69" s="49"/>
      <c r="Z69" s="49"/>
      <c r="AA69" s="49"/>
      <c r="AB69" s="49"/>
      <c r="AC69" s="49"/>
      <c r="AD69" s="49"/>
      <c r="AE69" s="49"/>
      <c r="AF69" s="49"/>
      <c r="AG69" s="49"/>
      <c r="AH69" s="49"/>
      <c r="AI69" s="49"/>
      <c r="AJ69" s="49"/>
      <c r="AK69" s="50"/>
      <c r="AL69" s="50"/>
      <c r="AM69" s="51"/>
      <c r="AN69" s="51"/>
      <c r="AO69" s="51"/>
      <c r="AP69" s="51"/>
      <c r="AQ69" s="51"/>
      <c r="AR69" s="51"/>
      <c r="AS69" s="48"/>
      <c r="AT69" s="48"/>
      <c r="AU69" s="48"/>
      <c r="AV69" s="48"/>
      <c r="AW69" s="48"/>
      <c r="AX69" s="48"/>
      <c r="AY69" s="48"/>
      <c r="AZ69" s="48"/>
      <c r="BA69" s="48"/>
      <c r="BB69" s="48"/>
      <c r="BC69" s="3"/>
    </row>
    <row r="70" spans="1:55" x14ac:dyDescent="0.25">
      <c r="A70" s="46"/>
      <c r="B70" s="46"/>
      <c r="C70" s="46"/>
      <c r="D70" s="46"/>
      <c r="E70" s="46"/>
      <c r="F70" s="46"/>
      <c r="G70" s="46"/>
      <c r="H70" s="47"/>
      <c r="I70" s="46"/>
      <c r="J70" s="46"/>
      <c r="K70" s="46"/>
      <c r="L70" s="46"/>
      <c r="M70" s="46"/>
      <c r="N70" s="46"/>
      <c r="O70" s="48"/>
      <c r="P70" s="48"/>
      <c r="Q70" s="48"/>
      <c r="R70" s="48"/>
      <c r="S70" s="49"/>
      <c r="T70" s="49"/>
      <c r="U70" s="49"/>
      <c r="V70" s="49"/>
      <c r="W70" s="49"/>
      <c r="X70" s="49"/>
      <c r="Y70" s="49"/>
      <c r="Z70" s="49"/>
      <c r="AA70" s="49"/>
      <c r="AB70" s="49"/>
      <c r="AC70" s="49"/>
      <c r="AD70" s="49"/>
      <c r="AE70" s="49"/>
      <c r="AF70" s="49"/>
      <c r="AG70" s="49"/>
      <c r="AH70" s="49"/>
      <c r="AI70" s="49"/>
      <c r="AJ70" s="49"/>
      <c r="AK70" s="50"/>
      <c r="AL70" s="50"/>
      <c r="AM70" s="51"/>
      <c r="AN70" s="51"/>
      <c r="AO70" s="51"/>
      <c r="AP70" s="51"/>
      <c r="AQ70" s="51"/>
      <c r="AR70" s="51"/>
      <c r="AS70" s="48"/>
      <c r="AT70" s="48"/>
      <c r="AU70" s="48"/>
      <c r="AV70" s="48"/>
      <c r="AW70" s="48"/>
      <c r="AX70" s="48"/>
      <c r="AY70" s="48"/>
      <c r="AZ70" s="48"/>
      <c r="BA70" s="48"/>
      <c r="BB70" s="48"/>
      <c r="BC70" s="3"/>
    </row>
    <row r="71" spans="1:55" x14ac:dyDescent="0.25">
      <c r="A71" s="46"/>
      <c r="B71" s="46"/>
      <c r="C71" s="46"/>
      <c r="D71" s="46"/>
      <c r="E71" s="46"/>
      <c r="F71" s="46"/>
      <c r="G71" s="46"/>
      <c r="H71" s="47"/>
      <c r="I71" s="46"/>
      <c r="J71" s="46"/>
      <c r="K71" s="46"/>
      <c r="L71" s="46"/>
      <c r="M71" s="46"/>
      <c r="N71" s="46"/>
      <c r="O71" s="48"/>
      <c r="P71" s="48"/>
      <c r="Q71" s="48"/>
      <c r="R71" s="48"/>
      <c r="S71" s="49"/>
      <c r="T71" s="49"/>
      <c r="U71" s="49"/>
      <c r="V71" s="49"/>
      <c r="W71" s="49"/>
      <c r="X71" s="49"/>
      <c r="Y71" s="49"/>
      <c r="Z71" s="49"/>
      <c r="AA71" s="49"/>
      <c r="AB71" s="49"/>
      <c r="AC71" s="49"/>
      <c r="AD71" s="49"/>
      <c r="AE71" s="49"/>
      <c r="AF71" s="49"/>
      <c r="AG71" s="49"/>
      <c r="AH71" s="49"/>
      <c r="AI71" s="49"/>
      <c r="AJ71" s="49"/>
      <c r="AK71" s="50"/>
      <c r="AL71" s="50"/>
      <c r="AM71" s="51"/>
      <c r="AN71" s="51"/>
      <c r="AO71" s="51"/>
      <c r="AP71" s="51"/>
      <c r="AQ71" s="51"/>
      <c r="AR71" s="51"/>
      <c r="AS71" s="48"/>
      <c r="AT71" s="48"/>
      <c r="AU71" s="48"/>
      <c r="AV71" s="48"/>
      <c r="AW71" s="48"/>
      <c r="AX71" s="48"/>
      <c r="AY71" s="48"/>
      <c r="AZ71" s="48"/>
      <c r="BA71" s="48"/>
      <c r="BB71" s="48"/>
      <c r="BC71" s="3"/>
    </row>
    <row r="72" spans="1:55" x14ac:dyDescent="0.25">
      <c r="A72" s="46"/>
      <c r="B72" s="46"/>
      <c r="C72" s="46"/>
      <c r="D72" s="46"/>
      <c r="E72" s="46"/>
      <c r="F72" s="46"/>
      <c r="G72" s="46"/>
      <c r="H72" s="47"/>
      <c r="I72" s="46"/>
      <c r="J72" s="46"/>
      <c r="K72" s="46"/>
      <c r="L72" s="46"/>
      <c r="M72" s="46"/>
      <c r="N72" s="46"/>
      <c r="O72" s="48"/>
      <c r="P72" s="48"/>
      <c r="Q72" s="48"/>
      <c r="R72" s="48"/>
      <c r="S72" s="49"/>
      <c r="T72" s="49"/>
      <c r="U72" s="49"/>
      <c r="V72" s="49"/>
      <c r="W72" s="49"/>
      <c r="X72" s="49"/>
      <c r="Y72" s="49"/>
      <c r="Z72" s="49"/>
      <c r="AA72" s="49"/>
      <c r="AB72" s="49"/>
      <c r="AC72" s="49"/>
      <c r="AD72" s="49"/>
      <c r="AE72" s="49"/>
      <c r="AF72" s="49"/>
      <c r="AG72" s="49"/>
      <c r="AH72" s="49"/>
      <c r="AI72" s="49"/>
      <c r="AJ72" s="49"/>
      <c r="AK72" s="50"/>
      <c r="AL72" s="50"/>
      <c r="AM72" s="51"/>
      <c r="AN72" s="51"/>
      <c r="AO72" s="51"/>
      <c r="AP72" s="51"/>
      <c r="AQ72" s="51"/>
      <c r="AR72" s="51"/>
      <c r="AS72" s="48"/>
      <c r="AT72" s="48"/>
      <c r="AU72" s="48"/>
      <c r="AV72" s="48"/>
      <c r="AW72" s="48"/>
      <c r="AX72" s="48"/>
      <c r="AY72" s="48"/>
      <c r="AZ72" s="48"/>
      <c r="BA72" s="48"/>
      <c r="BB72" s="48"/>
      <c r="BC72" s="3"/>
    </row>
    <row r="73" spans="1:55" x14ac:dyDescent="0.25">
      <c r="A73" s="46"/>
      <c r="B73" s="46"/>
      <c r="C73" s="46"/>
      <c r="D73" s="46"/>
      <c r="E73" s="46"/>
      <c r="F73" s="46"/>
      <c r="G73" s="46"/>
      <c r="H73" s="47"/>
      <c r="I73" s="46"/>
      <c r="J73" s="46"/>
      <c r="K73" s="46"/>
      <c r="L73" s="46"/>
      <c r="M73" s="46"/>
      <c r="N73" s="46"/>
      <c r="O73" s="48"/>
      <c r="P73" s="48"/>
      <c r="Q73" s="48"/>
      <c r="R73" s="48"/>
      <c r="S73" s="49"/>
      <c r="T73" s="49"/>
      <c r="U73" s="49"/>
      <c r="V73" s="49"/>
      <c r="W73" s="49"/>
      <c r="X73" s="49"/>
      <c r="Y73" s="49"/>
      <c r="Z73" s="49"/>
      <c r="AA73" s="49"/>
      <c r="AB73" s="49"/>
      <c r="AC73" s="49"/>
      <c r="AD73" s="49"/>
      <c r="AE73" s="49"/>
      <c r="AF73" s="49"/>
      <c r="AG73" s="49"/>
      <c r="AH73" s="49"/>
      <c r="AI73" s="49"/>
      <c r="AJ73" s="49"/>
      <c r="AK73" s="50"/>
      <c r="AL73" s="50"/>
      <c r="AM73" s="51"/>
      <c r="AN73" s="51"/>
      <c r="AO73" s="51"/>
      <c r="AP73" s="51"/>
      <c r="AQ73" s="51"/>
      <c r="AR73" s="51"/>
      <c r="AS73" s="48"/>
      <c r="AT73" s="48"/>
      <c r="AU73" s="48"/>
      <c r="AV73" s="48"/>
      <c r="AW73" s="48"/>
      <c r="AX73" s="48"/>
      <c r="AY73" s="48"/>
      <c r="AZ73" s="48"/>
      <c r="BA73" s="48"/>
      <c r="BB73" s="48"/>
      <c r="BC73" s="3"/>
    </row>
    <row r="74" spans="1:55" x14ac:dyDescent="0.25">
      <c r="A74" s="46"/>
      <c r="B74" s="46"/>
      <c r="C74" s="46"/>
      <c r="D74" s="46"/>
      <c r="E74" s="46"/>
      <c r="F74" s="46"/>
      <c r="G74" s="46"/>
      <c r="H74" s="47"/>
      <c r="I74" s="46"/>
      <c r="J74" s="46"/>
      <c r="K74" s="46"/>
      <c r="L74" s="46"/>
      <c r="M74" s="46"/>
      <c r="N74" s="46"/>
      <c r="O74" s="48"/>
      <c r="P74" s="48"/>
      <c r="Q74" s="48"/>
      <c r="R74" s="48"/>
      <c r="S74" s="49"/>
      <c r="T74" s="49"/>
      <c r="U74" s="49"/>
      <c r="V74" s="49"/>
      <c r="W74" s="49"/>
      <c r="X74" s="49"/>
      <c r="Y74" s="49"/>
      <c r="Z74" s="49"/>
      <c r="AA74" s="49"/>
      <c r="AB74" s="49"/>
      <c r="AC74" s="49"/>
      <c r="AD74" s="49"/>
      <c r="AE74" s="49"/>
      <c r="AF74" s="49"/>
      <c r="AG74" s="49"/>
      <c r="AH74" s="49"/>
      <c r="AI74" s="49"/>
      <c r="AJ74" s="49"/>
      <c r="AK74" s="50"/>
      <c r="AL74" s="50"/>
      <c r="AM74" s="51"/>
      <c r="AN74" s="51"/>
      <c r="AO74" s="51"/>
      <c r="AP74" s="51"/>
      <c r="AQ74" s="51"/>
      <c r="AR74" s="51"/>
      <c r="AS74" s="48"/>
      <c r="AT74" s="48"/>
      <c r="AU74" s="48"/>
      <c r="AV74" s="48"/>
      <c r="AW74" s="48"/>
      <c r="AX74" s="48"/>
      <c r="AY74" s="48"/>
      <c r="AZ74" s="48"/>
      <c r="BA74" s="48"/>
      <c r="BB74" s="48"/>
      <c r="BC74" s="3"/>
    </row>
    <row r="75" spans="1:55" x14ac:dyDescent="0.25">
      <c r="A75" s="46"/>
      <c r="B75" s="46"/>
      <c r="C75" s="46"/>
      <c r="D75" s="46"/>
      <c r="E75" s="46"/>
      <c r="F75" s="46"/>
      <c r="G75" s="46"/>
      <c r="H75" s="47"/>
      <c r="I75" s="46"/>
      <c r="J75" s="46"/>
      <c r="K75" s="46"/>
      <c r="L75" s="46"/>
      <c r="M75" s="46"/>
      <c r="N75" s="46"/>
      <c r="O75" s="48"/>
      <c r="P75" s="48"/>
      <c r="Q75" s="48"/>
      <c r="R75" s="48"/>
      <c r="S75" s="49"/>
      <c r="T75" s="49"/>
      <c r="U75" s="49"/>
      <c r="V75" s="49"/>
      <c r="W75" s="49"/>
      <c r="X75" s="49"/>
      <c r="Y75" s="49"/>
      <c r="Z75" s="49"/>
      <c r="AA75" s="49"/>
      <c r="AB75" s="49"/>
      <c r="AC75" s="49"/>
      <c r="AD75" s="49"/>
      <c r="AE75" s="49"/>
      <c r="AF75" s="49"/>
      <c r="AG75" s="49"/>
      <c r="AH75" s="49"/>
      <c r="AI75" s="49"/>
      <c r="AJ75" s="49"/>
      <c r="AK75" s="50"/>
      <c r="AL75" s="50"/>
      <c r="AM75" s="51"/>
      <c r="AN75" s="51"/>
      <c r="AO75" s="51"/>
      <c r="AP75" s="51"/>
      <c r="AQ75" s="51"/>
      <c r="AR75" s="51"/>
      <c r="AS75" s="48"/>
      <c r="AT75" s="48"/>
      <c r="AU75" s="48"/>
      <c r="AV75" s="48"/>
      <c r="AW75" s="48"/>
      <c r="AX75" s="48"/>
      <c r="AY75" s="48"/>
      <c r="AZ75" s="48"/>
      <c r="BA75" s="48"/>
      <c r="BB75" s="48"/>
      <c r="BC75" s="3"/>
    </row>
    <row r="76" spans="1:55" x14ac:dyDescent="0.25">
      <c r="A76" s="46"/>
      <c r="B76" s="46"/>
      <c r="C76" s="46"/>
      <c r="D76" s="46"/>
      <c r="E76" s="46"/>
      <c r="F76" s="46"/>
      <c r="G76" s="46"/>
      <c r="H76" s="47"/>
      <c r="I76" s="46"/>
      <c r="J76" s="46"/>
      <c r="K76" s="46"/>
      <c r="L76" s="46"/>
      <c r="M76" s="46"/>
      <c r="N76" s="46"/>
      <c r="O76" s="48"/>
      <c r="P76" s="48"/>
      <c r="Q76" s="48"/>
      <c r="R76" s="48"/>
      <c r="S76" s="49"/>
      <c r="T76" s="49"/>
      <c r="U76" s="49"/>
      <c r="V76" s="49"/>
      <c r="W76" s="49"/>
      <c r="X76" s="49"/>
      <c r="Y76" s="49"/>
      <c r="Z76" s="49"/>
      <c r="AA76" s="49"/>
      <c r="AB76" s="49"/>
      <c r="AC76" s="49"/>
      <c r="AD76" s="49"/>
      <c r="AE76" s="49"/>
      <c r="AF76" s="49"/>
      <c r="AG76" s="49"/>
      <c r="AH76" s="49"/>
      <c r="AI76" s="49"/>
      <c r="AJ76" s="49"/>
      <c r="AK76" s="50"/>
      <c r="AL76" s="50"/>
      <c r="AM76" s="51"/>
      <c r="AN76" s="51"/>
      <c r="AO76" s="51"/>
      <c r="AP76" s="51"/>
      <c r="AQ76" s="51"/>
      <c r="AR76" s="51"/>
      <c r="AS76" s="48"/>
      <c r="AT76" s="48"/>
      <c r="AU76" s="48"/>
      <c r="AV76" s="48"/>
      <c r="AW76" s="48"/>
      <c r="AX76" s="48"/>
      <c r="AY76" s="48"/>
      <c r="AZ76" s="48"/>
      <c r="BA76" s="48"/>
      <c r="BB76" s="48"/>
      <c r="BC76" s="3"/>
    </row>
    <row r="77" spans="1:55" x14ac:dyDescent="0.25">
      <c r="A77" s="46"/>
      <c r="B77" s="46"/>
      <c r="C77" s="46"/>
      <c r="D77" s="46"/>
      <c r="E77" s="46"/>
      <c r="F77" s="46"/>
      <c r="G77" s="46"/>
      <c r="H77" s="47"/>
      <c r="I77" s="46"/>
      <c r="J77" s="46"/>
      <c r="K77" s="46"/>
      <c r="L77" s="46"/>
      <c r="M77" s="46"/>
      <c r="N77" s="46"/>
      <c r="O77" s="48"/>
      <c r="P77" s="48"/>
      <c r="Q77" s="48"/>
      <c r="R77" s="48"/>
      <c r="S77" s="49"/>
      <c r="T77" s="49"/>
      <c r="U77" s="49"/>
      <c r="V77" s="49"/>
      <c r="W77" s="49"/>
      <c r="X77" s="49"/>
      <c r="Y77" s="49"/>
      <c r="Z77" s="49"/>
      <c r="AA77" s="49"/>
      <c r="AB77" s="49"/>
      <c r="AC77" s="49"/>
      <c r="AD77" s="49"/>
      <c r="AE77" s="49"/>
      <c r="AF77" s="49"/>
      <c r="AG77" s="49"/>
      <c r="AH77" s="49"/>
      <c r="AI77" s="49"/>
      <c r="AJ77" s="49"/>
      <c r="AK77" s="50"/>
      <c r="AL77" s="50"/>
      <c r="AM77" s="51"/>
      <c r="AN77" s="51"/>
      <c r="AO77" s="51"/>
      <c r="AP77" s="51"/>
      <c r="AQ77" s="51"/>
      <c r="AR77" s="51"/>
      <c r="AS77" s="48"/>
      <c r="AT77" s="48"/>
      <c r="AU77" s="48"/>
      <c r="AV77" s="48"/>
      <c r="AW77" s="48"/>
      <c r="AX77" s="48"/>
      <c r="AY77" s="48"/>
      <c r="AZ77" s="48"/>
      <c r="BA77" s="48"/>
      <c r="BB77" s="48"/>
      <c r="BC77" s="3"/>
    </row>
    <row r="78" spans="1:55" x14ac:dyDescent="0.25">
      <c r="A78" s="46"/>
      <c r="B78" s="46"/>
      <c r="C78" s="46"/>
      <c r="D78" s="46"/>
      <c r="E78" s="46"/>
      <c r="F78" s="46"/>
      <c r="G78" s="46"/>
      <c r="H78" s="47"/>
      <c r="I78" s="46"/>
      <c r="J78" s="46"/>
      <c r="K78" s="46"/>
      <c r="L78" s="46"/>
      <c r="M78" s="46"/>
      <c r="N78" s="46"/>
      <c r="O78" s="48"/>
      <c r="P78" s="48"/>
      <c r="Q78" s="48"/>
      <c r="R78" s="48"/>
      <c r="S78" s="49"/>
      <c r="T78" s="49"/>
      <c r="U78" s="49"/>
      <c r="V78" s="49"/>
      <c r="W78" s="49"/>
      <c r="X78" s="49"/>
      <c r="Y78" s="49"/>
      <c r="Z78" s="49"/>
      <c r="AA78" s="49"/>
      <c r="AB78" s="49"/>
      <c r="AC78" s="49"/>
      <c r="AD78" s="49"/>
      <c r="AE78" s="49"/>
      <c r="AF78" s="49"/>
      <c r="AG78" s="49"/>
      <c r="AH78" s="49"/>
      <c r="AI78" s="49"/>
      <c r="AJ78" s="49"/>
      <c r="AK78" s="50"/>
      <c r="AL78" s="50"/>
      <c r="AM78" s="51"/>
      <c r="AN78" s="51"/>
      <c r="AO78" s="51"/>
      <c r="AP78" s="51"/>
      <c r="AQ78" s="51"/>
      <c r="AR78" s="51"/>
      <c r="AS78" s="48"/>
      <c r="AT78" s="48"/>
      <c r="AU78" s="48"/>
      <c r="AV78" s="48"/>
      <c r="AW78" s="48"/>
      <c r="AX78" s="48"/>
      <c r="AY78" s="48"/>
      <c r="AZ78" s="48"/>
      <c r="BA78" s="48"/>
      <c r="BB78" s="48"/>
      <c r="BC78" s="3"/>
    </row>
    <row r="79" spans="1:55" x14ac:dyDescent="0.25">
      <c r="A79" s="46"/>
      <c r="B79" s="46"/>
      <c r="C79" s="46"/>
      <c r="D79" s="46"/>
      <c r="E79" s="46"/>
      <c r="F79" s="46"/>
      <c r="G79" s="46"/>
      <c r="H79" s="47"/>
      <c r="I79" s="46"/>
      <c r="J79" s="46"/>
      <c r="K79" s="46"/>
      <c r="L79" s="46"/>
      <c r="M79" s="46"/>
      <c r="N79" s="46"/>
      <c r="O79" s="48"/>
      <c r="P79" s="48"/>
      <c r="Q79" s="48"/>
      <c r="R79" s="48"/>
      <c r="S79" s="49"/>
      <c r="T79" s="49"/>
      <c r="U79" s="49"/>
      <c r="V79" s="49"/>
      <c r="W79" s="49"/>
      <c r="X79" s="49"/>
      <c r="Y79" s="49"/>
      <c r="Z79" s="49"/>
      <c r="AA79" s="49"/>
      <c r="AB79" s="49"/>
      <c r="AC79" s="49"/>
      <c r="AD79" s="49"/>
      <c r="AE79" s="49"/>
      <c r="AF79" s="49"/>
      <c r="AG79" s="49"/>
      <c r="AH79" s="49"/>
      <c r="AI79" s="49"/>
      <c r="AJ79" s="49"/>
      <c r="AK79" s="50"/>
      <c r="AL79" s="50"/>
      <c r="AM79" s="51"/>
      <c r="AN79" s="51"/>
      <c r="AO79" s="51"/>
      <c r="AP79" s="51"/>
      <c r="AQ79" s="51"/>
      <c r="AR79" s="51"/>
      <c r="AS79" s="48"/>
      <c r="AT79" s="48"/>
      <c r="AU79" s="48"/>
      <c r="AV79" s="48"/>
      <c r="AW79" s="48"/>
      <c r="AX79" s="48"/>
      <c r="AY79" s="48"/>
      <c r="AZ79" s="48"/>
      <c r="BA79" s="48"/>
      <c r="BB79" s="48"/>
      <c r="BC79" s="3"/>
    </row>
    <row r="80" spans="1:55" x14ac:dyDescent="0.25">
      <c r="A80" s="46"/>
      <c r="B80" s="46"/>
      <c r="C80" s="46"/>
      <c r="D80" s="46"/>
      <c r="E80" s="46"/>
      <c r="F80" s="46"/>
      <c r="G80" s="46"/>
      <c r="H80" s="47"/>
      <c r="I80" s="46"/>
      <c r="J80" s="46"/>
      <c r="K80" s="46"/>
      <c r="L80" s="46"/>
      <c r="M80" s="46"/>
      <c r="N80" s="46"/>
      <c r="O80" s="48"/>
      <c r="P80" s="48"/>
      <c r="Q80" s="48"/>
      <c r="R80" s="48"/>
      <c r="S80" s="49"/>
      <c r="T80" s="49"/>
      <c r="U80" s="49"/>
      <c r="V80" s="49"/>
      <c r="W80" s="49"/>
      <c r="X80" s="49"/>
      <c r="Y80" s="49"/>
      <c r="Z80" s="49"/>
      <c r="AA80" s="49"/>
      <c r="AB80" s="49"/>
      <c r="AC80" s="49"/>
      <c r="AD80" s="49"/>
      <c r="AE80" s="49"/>
      <c r="AF80" s="49"/>
      <c r="AG80" s="49"/>
      <c r="AH80" s="49"/>
      <c r="AI80" s="49"/>
      <c r="AJ80" s="49"/>
      <c r="AK80" s="50"/>
      <c r="AL80" s="50"/>
      <c r="AM80" s="51"/>
      <c r="AN80" s="51"/>
      <c r="AO80" s="51"/>
      <c r="AP80" s="51"/>
      <c r="AQ80" s="51"/>
      <c r="AR80" s="51"/>
      <c r="AS80" s="48"/>
      <c r="AT80" s="48"/>
      <c r="AU80" s="48"/>
      <c r="AV80" s="48"/>
      <c r="AW80" s="48"/>
      <c r="AX80" s="48"/>
      <c r="AY80" s="48"/>
      <c r="AZ80" s="48"/>
      <c r="BA80" s="48"/>
      <c r="BB80" s="48"/>
      <c r="BC80" s="3"/>
    </row>
    <row r="81" spans="1:55" x14ac:dyDescent="0.25">
      <c r="A81" s="46"/>
      <c r="B81" s="46"/>
      <c r="C81" s="46"/>
      <c r="D81" s="46"/>
      <c r="E81" s="46"/>
      <c r="F81" s="46"/>
      <c r="G81" s="46"/>
      <c r="H81" s="47"/>
      <c r="I81" s="46"/>
      <c r="J81" s="46"/>
      <c r="K81" s="46"/>
      <c r="L81" s="46"/>
      <c r="M81" s="46"/>
      <c r="N81" s="46"/>
      <c r="O81" s="48"/>
      <c r="P81" s="48"/>
      <c r="Q81" s="48"/>
      <c r="R81" s="48"/>
      <c r="S81" s="49"/>
      <c r="T81" s="49"/>
      <c r="U81" s="49"/>
      <c r="V81" s="49"/>
      <c r="W81" s="49"/>
      <c r="X81" s="49"/>
      <c r="Y81" s="49"/>
      <c r="Z81" s="49"/>
      <c r="AA81" s="49"/>
      <c r="AB81" s="49"/>
      <c r="AC81" s="49"/>
      <c r="AD81" s="49"/>
      <c r="AE81" s="49"/>
      <c r="AF81" s="49"/>
      <c r="AG81" s="49"/>
      <c r="AH81" s="49"/>
      <c r="AI81" s="49"/>
      <c r="AJ81" s="49"/>
      <c r="AK81" s="50"/>
      <c r="AL81" s="50"/>
      <c r="AM81" s="51"/>
      <c r="AN81" s="51"/>
      <c r="AO81" s="51"/>
      <c r="AP81" s="51"/>
      <c r="AQ81" s="51"/>
      <c r="AR81" s="51"/>
      <c r="AS81" s="48"/>
      <c r="AT81" s="48"/>
      <c r="AU81" s="48"/>
      <c r="AV81" s="48"/>
      <c r="AW81" s="48"/>
      <c r="AX81" s="48"/>
      <c r="AY81" s="48"/>
      <c r="AZ81" s="48"/>
      <c r="BA81" s="48"/>
      <c r="BB81" s="48"/>
      <c r="BC81" s="3"/>
    </row>
    <row r="82" spans="1:55" x14ac:dyDescent="0.25">
      <c r="A82" s="46"/>
      <c r="B82" s="46"/>
      <c r="C82" s="46"/>
      <c r="D82" s="46"/>
      <c r="E82" s="46"/>
      <c r="F82" s="46"/>
      <c r="G82" s="46"/>
      <c r="H82" s="47"/>
      <c r="I82" s="46"/>
      <c r="J82" s="46"/>
      <c r="K82" s="46"/>
      <c r="L82" s="46"/>
      <c r="M82" s="46"/>
      <c r="N82" s="46"/>
      <c r="O82" s="48"/>
      <c r="P82" s="48"/>
      <c r="Q82" s="48"/>
      <c r="R82" s="48"/>
      <c r="S82" s="49"/>
      <c r="T82" s="49"/>
      <c r="U82" s="49"/>
      <c r="V82" s="49"/>
      <c r="W82" s="49"/>
      <c r="X82" s="49"/>
      <c r="Y82" s="49"/>
      <c r="Z82" s="49"/>
      <c r="AA82" s="49"/>
      <c r="AB82" s="49"/>
      <c r="AC82" s="49"/>
      <c r="AD82" s="49"/>
      <c r="AE82" s="49"/>
      <c r="AF82" s="49"/>
      <c r="AG82" s="49"/>
      <c r="AH82" s="49"/>
      <c r="AI82" s="49"/>
      <c r="AJ82" s="49"/>
      <c r="AK82" s="50"/>
      <c r="AL82" s="50"/>
      <c r="AM82" s="51"/>
      <c r="AN82" s="51"/>
      <c r="AO82" s="51"/>
      <c r="AP82" s="51"/>
      <c r="AQ82" s="51"/>
      <c r="AR82" s="51"/>
      <c r="AS82" s="48"/>
      <c r="AT82" s="48"/>
      <c r="AU82" s="48"/>
      <c r="AV82" s="48"/>
      <c r="AW82" s="48"/>
      <c r="AX82" s="48"/>
      <c r="AY82" s="48"/>
      <c r="AZ82" s="48"/>
      <c r="BA82" s="48"/>
      <c r="BB82" s="48"/>
      <c r="BC82" s="3"/>
    </row>
    <row r="83" spans="1:55" x14ac:dyDescent="0.25">
      <c r="A83" s="46"/>
      <c r="B83" s="46"/>
      <c r="C83" s="46"/>
      <c r="D83" s="46"/>
      <c r="E83" s="46"/>
      <c r="F83" s="46"/>
      <c r="G83" s="46"/>
      <c r="H83" s="47"/>
      <c r="I83" s="46"/>
      <c r="J83" s="46"/>
      <c r="K83" s="46"/>
      <c r="L83" s="46"/>
      <c r="M83" s="46"/>
      <c r="N83" s="46"/>
      <c r="O83" s="48"/>
      <c r="P83" s="48"/>
      <c r="Q83" s="48"/>
      <c r="R83" s="48"/>
      <c r="S83" s="49"/>
      <c r="T83" s="49"/>
      <c r="U83" s="49"/>
      <c r="V83" s="49"/>
      <c r="W83" s="49"/>
      <c r="X83" s="49"/>
      <c r="Y83" s="49"/>
      <c r="Z83" s="49"/>
      <c r="AA83" s="49"/>
      <c r="AB83" s="49"/>
      <c r="AC83" s="49"/>
      <c r="AD83" s="49"/>
      <c r="AE83" s="49"/>
      <c r="AF83" s="49"/>
      <c r="AG83" s="49"/>
      <c r="AH83" s="49"/>
      <c r="AI83" s="49"/>
      <c r="AJ83" s="49"/>
      <c r="AK83" s="50"/>
      <c r="AL83" s="50"/>
      <c r="AM83" s="51"/>
      <c r="AN83" s="51"/>
      <c r="AO83" s="51"/>
      <c r="AP83" s="51"/>
      <c r="AQ83" s="51"/>
      <c r="AR83" s="51"/>
      <c r="AS83" s="48"/>
      <c r="AT83" s="48"/>
      <c r="AU83" s="48"/>
      <c r="AV83" s="48"/>
      <c r="AW83" s="48"/>
      <c r="AX83" s="48"/>
      <c r="AY83" s="48"/>
      <c r="AZ83" s="48"/>
      <c r="BA83" s="48"/>
      <c r="BB83" s="48"/>
      <c r="BC83" s="3"/>
    </row>
    <row r="84" spans="1:55" x14ac:dyDescent="0.25">
      <c r="A84" s="46"/>
      <c r="B84" s="46"/>
      <c r="C84" s="46"/>
      <c r="D84" s="46"/>
      <c r="E84" s="46"/>
      <c r="F84" s="46"/>
      <c r="G84" s="46"/>
      <c r="H84" s="47"/>
      <c r="I84" s="46"/>
      <c r="J84" s="46"/>
      <c r="K84" s="46"/>
      <c r="L84" s="46"/>
      <c r="M84" s="46"/>
      <c r="N84" s="46"/>
      <c r="O84" s="48"/>
      <c r="P84" s="48"/>
      <c r="Q84" s="48"/>
      <c r="R84" s="48"/>
      <c r="S84" s="49"/>
      <c r="T84" s="49"/>
      <c r="U84" s="49"/>
      <c r="V84" s="49"/>
      <c r="W84" s="49"/>
      <c r="X84" s="49"/>
      <c r="Y84" s="49"/>
      <c r="Z84" s="49"/>
      <c r="AA84" s="49"/>
      <c r="AB84" s="49"/>
      <c r="AC84" s="49"/>
      <c r="AD84" s="49"/>
      <c r="AE84" s="49"/>
      <c r="AF84" s="49"/>
      <c r="AG84" s="49"/>
      <c r="AH84" s="49"/>
      <c r="AI84" s="49"/>
      <c r="AJ84" s="49"/>
      <c r="AK84" s="50"/>
      <c r="AL84" s="50"/>
      <c r="AM84" s="51"/>
      <c r="AN84" s="51"/>
      <c r="AO84" s="51"/>
      <c r="AP84" s="51"/>
      <c r="AQ84" s="51"/>
      <c r="AR84" s="51"/>
      <c r="AS84" s="48"/>
      <c r="AT84" s="48"/>
      <c r="AU84" s="48"/>
      <c r="AV84" s="48"/>
      <c r="AW84" s="48"/>
      <c r="AX84" s="48"/>
      <c r="AY84" s="48"/>
      <c r="AZ84" s="48"/>
      <c r="BA84" s="48"/>
      <c r="BB84" s="48"/>
      <c r="BC84" s="3"/>
    </row>
    <row r="85" spans="1:55" x14ac:dyDescent="0.25">
      <c r="A85" s="46"/>
      <c r="B85" s="46"/>
      <c r="C85" s="46"/>
      <c r="D85" s="46"/>
      <c r="E85" s="46"/>
      <c r="F85" s="46"/>
      <c r="G85" s="46"/>
      <c r="H85" s="47"/>
      <c r="I85" s="46"/>
      <c r="J85" s="46"/>
      <c r="K85" s="46"/>
      <c r="L85" s="46"/>
      <c r="M85" s="46"/>
      <c r="N85" s="46"/>
      <c r="O85" s="48"/>
      <c r="P85" s="48"/>
      <c r="Q85" s="48"/>
      <c r="R85" s="48"/>
      <c r="S85" s="49"/>
      <c r="T85" s="49"/>
      <c r="U85" s="49"/>
      <c r="V85" s="49"/>
      <c r="W85" s="49"/>
      <c r="X85" s="49"/>
      <c r="Y85" s="49"/>
      <c r="Z85" s="49"/>
      <c r="AA85" s="49"/>
      <c r="AB85" s="49"/>
      <c r="AC85" s="49"/>
      <c r="AD85" s="49"/>
      <c r="AE85" s="49"/>
      <c r="AF85" s="49"/>
      <c r="AG85" s="49"/>
      <c r="AH85" s="49"/>
      <c r="AI85" s="49"/>
      <c r="AJ85" s="49"/>
      <c r="AK85" s="50"/>
      <c r="AL85" s="50"/>
      <c r="AM85" s="51"/>
      <c r="AN85" s="51"/>
      <c r="AO85" s="51"/>
      <c r="AP85" s="51"/>
      <c r="AQ85" s="51"/>
      <c r="AR85" s="51"/>
      <c r="AS85" s="48"/>
      <c r="AT85" s="48"/>
      <c r="AU85" s="48"/>
      <c r="AV85" s="48"/>
      <c r="AW85" s="48"/>
      <c r="AX85" s="48"/>
      <c r="AY85" s="48"/>
      <c r="AZ85" s="48"/>
      <c r="BA85" s="48"/>
      <c r="BB85" s="48"/>
      <c r="BC85" s="3"/>
    </row>
    <row r="86" spans="1:55" x14ac:dyDescent="0.25">
      <c r="A86" s="46"/>
      <c r="B86" s="46"/>
      <c r="C86" s="46"/>
      <c r="D86" s="46"/>
      <c r="E86" s="46"/>
      <c r="F86" s="46"/>
      <c r="G86" s="46"/>
      <c r="H86" s="47"/>
      <c r="I86" s="46"/>
      <c r="J86" s="46"/>
      <c r="K86" s="46"/>
      <c r="L86" s="46"/>
      <c r="M86" s="46"/>
      <c r="N86" s="46"/>
      <c r="O86" s="48"/>
      <c r="P86" s="48"/>
      <c r="Q86" s="48"/>
      <c r="R86" s="48"/>
      <c r="S86" s="49"/>
      <c r="T86" s="49"/>
      <c r="U86" s="49"/>
      <c r="V86" s="49"/>
      <c r="W86" s="49"/>
      <c r="X86" s="49"/>
      <c r="Y86" s="49"/>
      <c r="Z86" s="49"/>
      <c r="AA86" s="49"/>
      <c r="AB86" s="49"/>
      <c r="AC86" s="49"/>
      <c r="AD86" s="49"/>
      <c r="AE86" s="49"/>
      <c r="AF86" s="49"/>
      <c r="AG86" s="49"/>
      <c r="AH86" s="49"/>
      <c r="AI86" s="49"/>
      <c r="AJ86" s="49"/>
      <c r="AK86" s="50"/>
      <c r="AL86" s="50"/>
      <c r="AM86" s="51"/>
      <c r="AN86" s="51"/>
      <c r="AO86" s="51"/>
      <c r="AP86" s="51"/>
      <c r="AQ86" s="51"/>
      <c r="AR86" s="51"/>
      <c r="AS86" s="48"/>
      <c r="AT86" s="48"/>
      <c r="AU86" s="48"/>
      <c r="AV86" s="48"/>
      <c r="AW86" s="48"/>
      <c r="AX86" s="48"/>
      <c r="AY86" s="48"/>
      <c r="AZ86" s="48"/>
      <c r="BA86" s="48"/>
      <c r="BB86" s="48"/>
      <c r="BC86" s="3"/>
    </row>
    <row r="87" spans="1:55" x14ac:dyDescent="0.25">
      <c r="A87" s="46"/>
      <c r="B87" s="46"/>
      <c r="C87" s="46"/>
      <c r="D87" s="46"/>
      <c r="E87" s="46"/>
      <c r="F87" s="46"/>
      <c r="G87" s="46"/>
      <c r="H87" s="47"/>
      <c r="I87" s="46"/>
      <c r="J87" s="46"/>
      <c r="K87" s="46"/>
      <c r="L87" s="46"/>
      <c r="M87" s="46"/>
      <c r="N87" s="46"/>
      <c r="O87" s="48"/>
      <c r="P87" s="48"/>
      <c r="Q87" s="48"/>
      <c r="R87" s="48"/>
      <c r="S87" s="49"/>
      <c r="T87" s="49"/>
      <c r="U87" s="49"/>
      <c r="V87" s="49"/>
      <c r="W87" s="49"/>
      <c r="X87" s="49"/>
      <c r="Y87" s="49"/>
      <c r="Z87" s="49"/>
      <c r="AA87" s="49"/>
      <c r="AB87" s="49"/>
      <c r="AC87" s="49"/>
      <c r="AD87" s="49"/>
      <c r="AE87" s="49"/>
      <c r="AF87" s="49"/>
      <c r="AG87" s="49"/>
      <c r="AH87" s="49"/>
      <c r="AI87" s="49"/>
      <c r="AJ87" s="49"/>
      <c r="AK87" s="50"/>
      <c r="AL87" s="50"/>
      <c r="AM87" s="51"/>
      <c r="AN87" s="51"/>
      <c r="AO87" s="51"/>
      <c r="AP87" s="51"/>
      <c r="AQ87" s="51"/>
      <c r="AR87" s="51"/>
      <c r="AS87" s="48"/>
      <c r="AT87" s="48"/>
      <c r="AU87" s="48"/>
      <c r="AV87" s="48"/>
      <c r="AW87" s="48"/>
      <c r="AX87" s="48"/>
      <c r="AY87" s="48"/>
      <c r="AZ87" s="48"/>
      <c r="BA87" s="48"/>
      <c r="BB87" s="48"/>
      <c r="BC87" s="3"/>
    </row>
    <row r="88" spans="1:55" x14ac:dyDescent="0.25">
      <c r="A88" s="46"/>
      <c r="B88" s="46"/>
      <c r="C88" s="46"/>
      <c r="D88" s="46"/>
      <c r="E88" s="46"/>
      <c r="F88" s="46"/>
      <c r="G88" s="46"/>
      <c r="H88" s="47"/>
      <c r="I88" s="46"/>
      <c r="J88" s="46"/>
      <c r="K88" s="46"/>
      <c r="L88" s="46"/>
      <c r="M88" s="46"/>
      <c r="N88" s="46"/>
      <c r="O88" s="48"/>
      <c r="P88" s="48"/>
      <c r="Q88" s="48"/>
      <c r="R88" s="48"/>
      <c r="S88" s="49"/>
      <c r="T88" s="49"/>
      <c r="U88" s="49"/>
      <c r="V88" s="49"/>
      <c r="W88" s="49"/>
      <c r="X88" s="49"/>
      <c r="Y88" s="49"/>
      <c r="Z88" s="49"/>
      <c r="AA88" s="49"/>
      <c r="AB88" s="49"/>
      <c r="AC88" s="49"/>
      <c r="AD88" s="49"/>
      <c r="AE88" s="49"/>
      <c r="AF88" s="49"/>
      <c r="AG88" s="49"/>
      <c r="AH88" s="49"/>
      <c r="AI88" s="49"/>
      <c r="AJ88" s="49"/>
      <c r="AK88" s="50"/>
      <c r="AL88" s="50"/>
      <c r="AM88" s="51"/>
      <c r="AN88" s="51"/>
      <c r="AO88" s="51"/>
      <c r="AP88" s="51"/>
      <c r="AQ88" s="51"/>
      <c r="AR88" s="51"/>
      <c r="AS88" s="48"/>
      <c r="AT88" s="48"/>
      <c r="AU88" s="48"/>
      <c r="AV88" s="48"/>
      <c r="AW88" s="48"/>
      <c r="AX88" s="48"/>
      <c r="AY88" s="48"/>
      <c r="AZ88" s="48"/>
      <c r="BA88" s="48"/>
      <c r="BB88" s="48"/>
      <c r="BC88" s="3"/>
    </row>
    <row r="89" spans="1:55" x14ac:dyDescent="0.25">
      <c r="A89" s="46"/>
      <c r="B89" s="46"/>
      <c r="C89" s="46"/>
      <c r="D89" s="46"/>
      <c r="E89" s="46"/>
      <c r="F89" s="46"/>
      <c r="G89" s="46"/>
      <c r="H89" s="47"/>
      <c r="I89" s="46"/>
      <c r="J89" s="46"/>
      <c r="K89" s="46"/>
      <c r="L89" s="46"/>
      <c r="M89" s="46"/>
      <c r="N89" s="46"/>
      <c r="O89" s="48"/>
      <c r="P89" s="48"/>
      <c r="Q89" s="48"/>
      <c r="R89" s="48"/>
      <c r="S89" s="49"/>
      <c r="T89" s="49"/>
      <c r="U89" s="49"/>
      <c r="V89" s="49"/>
      <c r="W89" s="49"/>
      <c r="X89" s="49"/>
      <c r="Y89" s="49"/>
      <c r="Z89" s="49"/>
      <c r="AA89" s="49"/>
      <c r="AB89" s="49"/>
      <c r="AC89" s="49"/>
      <c r="AD89" s="49"/>
      <c r="AE89" s="49"/>
      <c r="AF89" s="49"/>
      <c r="AG89" s="49"/>
      <c r="AH89" s="49"/>
      <c r="AI89" s="49"/>
      <c r="AJ89" s="49"/>
      <c r="AK89" s="50"/>
      <c r="AL89" s="50"/>
      <c r="AM89" s="51"/>
      <c r="AN89" s="51"/>
      <c r="AO89" s="51"/>
      <c r="AP89" s="51"/>
      <c r="AQ89" s="51"/>
      <c r="AR89" s="51"/>
      <c r="AS89" s="48"/>
      <c r="AT89" s="48"/>
      <c r="AU89" s="48"/>
      <c r="AV89" s="48"/>
      <c r="AW89" s="48"/>
      <c r="AX89" s="48"/>
      <c r="AY89" s="48"/>
      <c r="AZ89" s="48"/>
      <c r="BA89" s="48"/>
      <c r="BB89" s="48"/>
      <c r="BC89" s="3"/>
    </row>
    <row r="90" spans="1:55" x14ac:dyDescent="0.25">
      <c r="A90" s="46"/>
      <c r="B90" s="46"/>
      <c r="C90" s="46"/>
      <c r="D90" s="46"/>
      <c r="E90" s="46"/>
      <c r="F90" s="46"/>
      <c r="G90" s="46"/>
      <c r="H90" s="47"/>
      <c r="I90" s="46"/>
      <c r="J90" s="46"/>
      <c r="K90" s="46"/>
      <c r="L90" s="46"/>
      <c r="M90" s="46"/>
      <c r="N90" s="46"/>
      <c r="O90" s="48"/>
      <c r="P90" s="48"/>
      <c r="Q90" s="48"/>
      <c r="R90" s="48"/>
      <c r="S90" s="49"/>
      <c r="T90" s="49"/>
      <c r="U90" s="49"/>
      <c r="V90" s="49"/>
      <c r="W90" s="49"/>
      <c r="X90" s="49"/>
      <c r="Y90" s="49"/>
      <c r="Z90" s="49"/>
      <c r="AA90" s="49"/>
      <c r="AB90" s="49"/>
      <c r="AC90" s="49"/>
      <c r="AD90" s="49"/>
      <c r="AE90" s="49"/>
      <c r="AF90" s="49"/>
      <c r="AG90" s="49"/>
      <c r="AH90" s="49"/>
      <c r="AI90" s="49"/>
      <c r="AJ90" s="49"/>
      <c r="AK90" s="50"/>
      <c r="AL90" s="50"/>
      <c r="AM90" s="51"/>
      <c r="AN90" s="51"/>
      <c r="AO90" s="51"/>
      <c r="AP90" s="51"/>
      <c r="AQ90" s="51"/>
      <c r="AR90" s="51"/>
      <c r="AS90" s="48"/>
      <c r="AT90" s="48"/>
      <c r="AU90" s="48"/>
      <c r="AV90" s="48"/>
      <c r="AW90" s="48"/>
      <c r="AX90" s="48"/>
      <c r="AY90" s="48"/>
      <c r="AZ90" s="48"/>
      <c r="BA90" s="48"/>
      <c r="BB90" s="48"/>
      <c r="BC90" s="3"/>
    </row>
    <row r="91" spans="1:55" x14ac:dyDescent="0.25">
      <c r="A91" s="46"/>
      <c r="B91" s="46"/>
      <c r="C91" s="46"/>
      <c r="D91" s="46"/>
      <c r="E91" s="46"/>
      <c r="F91" s="46"/>
      <c r="G91" s="46"/>
      <c r="H91" s="47"/>
      <c r="I91" s="46"/>
      <c r="J91" s="46"/>
      <c r="K91" s="46"/>
      <c r="L91" s="46"/>
      <c r="M91" s="46"/>
      <c r="N91" s="46"/>
      <c r="O91" s="48"/>
      <c r="P91" s="48"/>
      <c r="Q91" s="48"/>
      <c r="R91" s="48"/>
      <c r="S91" s="49"/>
      <c r="T91" s="49"/>
      <c r="U91" s="49"/>
      <c r="V91" s="49"/>
      <c r="W91" s="49"/>
      <c r="X91" s="49"/>
      <c r="Y91" s="49"/>
      <c r="Z91" s="49"/>
      <c r="AA91" s="49"/>
      <c r="AB91" s="49"/>
      <c r="AC91" s="49"/>
      <c r="AD91" s="49"/>
      <c r="AE91" s="49"/>
      <c r="AF91" s="49"/>
      <c r="AG91" s="49"/>
      <c r="AH91" s="49"/>
      <c r="AI91" s="49"/>
      <c r="AJ91" s="49"/>
      <c r="AK91" s="50"/>
      <c r="AL91" s="50"/>
      <c r="AM91" s="51"/>
      <c r="AN91" s="51"/>
      <c r="AO91" s="51"/>
      <c r="AP91" s="51"/>
      <c r="AQ91" s="51"/>
      <c r="AR91" s="51"/>
      <c r="AS91" s="48"/>
      <c r="AT91" s="48"/>
      <c r="AU91" s="48"/>
      <c r="AV91" s="48"/>
      <c r="AW91" s="48"/>
      <c r="AX91" s="48"/>
      <c r="AY91" s="48"/>
      <c r="AZ91" s="48"/>
      <c r="BA91" s="48"/>
      <c r="BB91" s="48"/>
      <c r="BC91" s="3"/>
    </row>
    <row r="92" spans="1:55" x14ac:dyDescent="0.25">
      <c r="A92" s="46"/>
      <c r="B92" s="46"/>
      <c r="C92" s="46"/>
      <c r="D92" s="46"/>
      <c r="E92" s="46"/>
      <c r="F92" s="46"/>
      <c r="G92" s="46"/>
      <c r="H92" s="47"/>
      <c r="I92" s="46"/>
      <c r="J92" s="46"/>
      <c r="K92" s="46"/>
      <c r="L92" s="46"/>
      <c r="M92" s="46"/>
      <c r="N92" s="46"/>
      <c r="O92" s="48"/>
      <c r="P92" s="48"/>
      <c r="Q92" s="48"/>
      <c r="R92" s="48"/>
      <c r="S92" s="49"/>
      <c r="T92" s="49"/>
      <c r="U92" s="49"/>
      <c r="V92" s="49"/>
      <c r="W92" s="49"/>
      <c r="X92" s="49"/>
      <c r="Y92" s="49"/>
      <c r="Z92" s="49"/>
      <c r="AA92" s="49"/>
      <c r="AB92" s="49"/>
      <c r="AC92" s="49"/>
      <c r="AD92" s="49"/>
      <c r="AE92" s="49"/>
      <c r="AF92" s="49"/>
      <c r="AG92" s="49"/>
      <c r="AH92" s="49"/>
      <c r="AI92" s="49"/>
      <c r="AJ92" s="49"/>
      <c r="AK92" s="50"/>
      <c r="AL92" s="50"/>
      <c r="AM92" s="51"/>
      <c r="AN92" s="51"/>
      <c r="AO92" s="51"/>
      <c r="AP92" s="51"/>
      <c r="AQ92" s="51"/>
      <c r="AR92" s="51"/>
      <c r="AS92" s="48"/>
      <c r="AT92" s="48"/>
      <c r="AU92" s="48"/>
      <c r="AV92" s="48"/>
      <c r="AW92" s="48"/>
      <c r="AX92" s="48"/>
      <c r="AY92" s="48"/>
      <c r="AZ92" s="48"/>
      <c r="BA92" s="48"/>
      <c r="BB92" s="48"/>
      <c r="BC92" s="3"/>
    </row>
    <row r="93" spans="1:55" x14ac:dyDescent="0.25">
      <c r="A93" s="46"/>
      <c r="B93" s="46"/>
      <c r="C93" s="46"/>
      <c r="D93" s="46"/>
      <c r="E93" s="46"/>
      <c r="F93" s="46"/>
      <c r="G93" s="46"/>
      <c r="H93" s="47"/>
      <c r="I93" s="46"/>
      <c r="J93" s="46"/>
      <c r="K93" s="46"/>
      <c r="L93" s="46"/>
      <c r="M93" s="46"/>
      <c r="N93" s="46"/>
      <c r="O93" s="48"/>
      <c r="P93" s="48"/>
      <c r="Q93" s="48"/>
      <c r="R93" s="48"/>
      <c r="S93" s="49"/>
      <c r="T93" s="49"/>
      <c r="U93" s="49"/>
      <c r="V93" s="49"/>
      <c r="W93" s="49"/>
      <c r="X93" s="49"/>
      <c r="Y93" s="49"/>
      <c r="Z93" s="49"/>
      <c r="AA93" s="49"/>
      <c r="AB93" s="49"/>
      <c r="AC93" s="49"/>
      <c r="AD93" s="49"/>
      <c r="AE93" s="49"/>
      <c r="AF93" s="49"/>
      <c r="AG93" s="49"/>
      <c r="AH93" s="49"/>
      <c r="AI93" s="49"/>
      <c r="AJ93" s="49"/>
      <c r="AK93" s="50"/>
      <c r="AL93" s="50"/>
      <c r="AM93" s="51"/>
      <c r="AN93" s="51"/>
      <c r="AO93" s="51"/>
      <c r="AP93" s="51"/>
      <c r="AQ93" s="51"/>
      <c r="AR93" s="51"/>
      <c r="AS93" s="48"/>
      <c r="AT93" s="48"/>
      <c r="AU93" s="48"/>
      <c r="AV93" s="48"/>
      <c r="AW93" s="48"/>
      <c r="AX93" s="48"/>
      <c r="AY93" s="48"/>
      <c r="AZ93" s="48"/>
      <c r="BA93" s="48"/>
      <c r="BB93" s="48"/>
      <c r="BC93" s="3"/>
    </row>
    <row r="94" spans="1:55" x14ac:dyDescent="0.25">
      <c r="A94" s="46"/>
      <c r="B94" s="46"/>
      <c r="C94" s="46"/>
      <c r="D94" s="46"/>
      <c r="E94" s="46"/>
      <c r="F94" s="46"/>
      <c r="G94" s="46"/>
      <c r="H94" s="47"/>
      <c r="I94" s="46"/>
      <c r="J94" s="46"/>
      <c r="K94" s="46"/>
      <c r="L94" s="46"/>
      <c r="M94" s="46"/>
      <c r="N94" s="46"/>
      <c r="O94" s="48"/>
      <c r="P94" s="48"/>
      <c r="Q94" s="48"/>
      <c r="R94" s="48"/>
      <c r="S94" s="49"/>
      <c r="T94" s="49"/>
      <c r="U94" s="49"/>
      <c r="V94" s="49"/>
      <c r="W94" s="49"/>
      <c r="X94" s="49"/>
      <c r="Y94" s="49"/>
      <c r="Z94" s="49"/>
      <c r="AA94" s="49"/>
      <c r="AB94" s="49"/>
      <c r="AC94" s="49"/>
      <c r="AD94" s="49"/>
      <c r="AE94" s="49"/>
      <c r="AF94" s="49"/>
      <c r="AG94" s="49"/>
      <c r="AH94" s="49"/>
      <c r="AI94" s="49"/>
      <c r="AJ94" s="49"/>
      <c r="AK94" s="50"/>
      <c r="AL94" s="50"/>
      <c r="AM94" s="51"/>
      <c r="AN94" s="51"/>
      <c r="AO94" s="51"/>
      <c r="AP94" s="51"/>
      <c r="AQ94" s="51"/>
      <c r="AR94" s="51"/>
      <c r="AS94" s="48"/>
      <c r="AT94" s="48"/>
      <c r="AU94" s="48"/>
      <c r="AV94" s="48"/>
      <c r="AW94" s="48"/>
      <c r="AX94" s="48"/>
      <c r="AY94" s="48"/>
      <c r="AZ94" s="48"/>
      <c r="BA94" s="48"/>
      <c r="BB94" s="48"/>
      <c r="BC94" s="3"/>
    </row>
  </sheetData>
  <sheetProtection formatCells="0" formatColumns="0" formatRows="0" insertColumns="0" insertRows="0" sort="0" autoFilter="0"/>
  <protectedRanges>
    <protectedRange algorithmName="SHA-512" hashValue="ZqjhBnspb+HGie9XSPwS+lNV0gp/44wAjv2OTlbzbkFpdCcwin7WH2Jq9pZz6ZqIPJ7tVSQtd3Aog625YWBrYg==" saltValue="fPSn8Kobl0kGpCDsyTZLnA==" spinCount="100000" sqref="AP1:AP1048576" name="Марианна"/>
    <protectedRange algorithmName="SHA-512" hashValue="KqYe9MwKpAa0nqhqoCBDCSd07TAfvCwIuR7YhER4EH7Hze2hDHEUT3vA5/XpLcZWydOt8+FRbxX/D0kcVh8fEg==" saltValue="e7DhdMwGNeHiNm5kXIQsYA==" spinCount="100000" sqref="AS1:AX1048576" name="Алимурад"/>
    <protectedRange algorithmName="SHA-512" hashValue="LtOzK2Ejt7rZCIBmUImvwTRqMBOhvCKvfQdELaIwUT+U3urbowVO+VZdsuzcZ7+/cDxUIizxa16k0IpxydC5Cg==" saltValue="dfKg22/O7mG/vX7WiZlxIA==" spinCount="100000" sqref="P1:P1048576" name="ТЕмирхан"/>
    <protectedRange algorithmName="SHA-512" hashValue="6w4lXcyQQqTABYgpk07ywcE0mYXi0EnENvnIM5cKwpXFR5qgzx+xiqtgzGRoQJbHt7839uGqTOjZBhjZpoYaiA==" saltValue="Fqxis/3Idm/T4JvKBxzIsg==" spinCount="100000" sqref="N1:R1048576 S1:AK3 T4:Y4 AB4 AJ4:AK4 S5:AK1048576" name="Гаджимагомед"/>
    <protectedRange password="CC21" sqref="B1:J1048576" name="Калимат"/>
    <protectedRange sqref="A1:A1048576 AL1:AL1048576" name="Диапазон1"/>
    <protectedRange algorithmName="SHA-512" hashValue="0HFYP2JIlZBg3PHgpk9HtMRAXZZSw4/nplTCtwkiQ1JKr6dpj/zORsAf9AVReePw9TbMU+pximPCYjYIqmP49Q==" saltValue="V+qy23liY05J2H9Cv+8KLQ==" spinCount="100000" sqref="K1:M1048576 AM1:AM1048576 AO1:AO1048576" name="Заур"/>
    <protectedRange password="CC23" sqref="AZ1:BB1048576 N1:R1048576 S1:AJ3 T4:Y4 AB4 AJ4 S5:AJ1048576" name="Хадижат"/>
    <protectedRange algorithmName="SHA-512" hashValue="MPTj6fCC/SCVKxpFCI7vlXbfEyxTT/hi7d3qGXTXUbgyiUPGNPYHickPmatqKVQz2A8PUzbR+lke+e6rDkT+sQ==" saltValue="Qxhvr5m8Z7qw8AWQCOTdOg==" spinCount="100000" sqref="AN1:AO1048576 AR1:AR1048576" name="Диана"/>
    <protectedRange algorithmName="SHA-512" hashValue="AnoBI8T7NNSJXldedrYTKUr5gB2s3LAaFqTfdeUqYeDq8eYwIXVsfhzd5iqyVKYSOny6KMqeKK9q4AxWB1KlVw==" saltValue="J2w2ybOOa24nH3Dxs6pZ6w==" spinCount="100000" sqref="AY1:AY1048576" name="Хабиб"/>
    <protectedRange algorithmName="SHA-512" hashValue="SbuqYEe/iLTAaZg1jQeMiXajByiY/VOeMcND61ffzhmmnDkBw9PXbfWfnJWdlCBjB/CMqNZRDfd4yHJSDPT6gg==" saltValue="XgOHMofEz92bEWeUUxeLLg==" spinCount="100000" sqref="AQ1:AQ1048576" name="Азизова"/>
    <protectedRange password="CC21" sqref="S1:S1048576" name="Диапазон12"/>
    <protectedRange algorithmName="SHA-512" hashValue="qbO/PiaK17Kle2n3kr76lzAjiuQQ4lsqfWAL84lV9NjdfOjfdgVL5BZsn9Owm6vtPWBxEqVTgwJriVpPyyw9ZQ==" saltValue="FYnaCEdsmVUm7Y4l/x6bzw==" spinCount="100000" sqref="Z4:AA4" name="Хадижат_1"/>
    <protectedRange algorithmName="SHA-512" hashValue="Bbg5WZjApy6sPqp7kY1X8tou2q7Cp7l8CWK/8Wi+GbtEJuq5xBaB5wxiFO9A1WV1hhANPnS5pice3GXkFqEXQg==" saltValue="a8Xt9knGYaVsYilzwIBPSA==" spinCount="100000" sqref="Z4:AA4" name="Гаджимагомед_1"/>
    <protectedRange algorithmName="SHA-512" hashValue="qbO/PiaK17Kle2n3kr76lzAjiuQQ4lsqfWAL84lV9NjdfOjfdgVL5BZsn9Owm6vtPWBxEqVTgwJriVpPyyw9ZQ==" saltValue="FYnaCEdsmVUm7Y4l/x6bzw==" spinCount="100000" sqref="AC4:AI4" name="Хадижат_2"/>
    <protectedRange algorithmName="SHA-512" hashValue="Bbg5WZjApy6sPqp7kY1X8tou2q7Cp7l8CWK/8Wi+GbtEJuq5xBaB5wxiFO9A1WV1hhANPnS5pice3GXkFqEXQg==" saltValue="a8Xt9knGYaVsYilzwIBPSA==" spinCount="100000" sqref="AC4:AI4" name="Гаджимагомед_2"/>
  </protectedRanges>
  <mergeCells count="19">
    <mergeCell ref="AM3:AM4"/>
    <mergeCell ref="A1:J1"/>
    <mergeCell ref="A2:J2"/>
    <mergeCell ref="A3:A4"/>
    <mergeCell ref="B3:J3"/>
    <mergeCell ref="K3:K4"/>
    <mergeCell ref="L3:L4"/>
    <mergeCell ref="M3:M4"/>
    <mergeCell ref="N3:R3"/>
    <mergeCell ref="S3:S4"/>
    <mergeCell ref="AK3:AK4"/>
    <mergeCell ref="AL3:AL4"/>
    <mergeCell ref="AZ3:BB3"/>
    <mergeCell ref="AN3:AN4"/>
    <mergeCell ref="AO3:AO4"/>
    <mergeCell ref="AP3:AP4"/>
    <mergeCell ref="AQ3:AQ4"/>
    <mergeCell ref="AR3:AR4"/>
    <mergeCell ref="AS3:AX3"/>
  </mergeCells>
  <conditionalFormatting sqref="K1:M45 K47:M1048576">
    <cfRule type="cellIs" dxfId="23" priority="24" operator="equal">
      <formula>"ДОРОГА"</formula>
    </cfRule>
  </conditionalFormatting>
  <conditionalFormatting sqref="AK3:AR4">
    <cfRule type="cellIs" dxfId="22" priority="23" operator="equal">
      <formula>"ДОРОГА"</formula>
    </cfRule>
  </conditionalFormatting>
  <conditionalFormatting sqref="AK3:AR4">
    <cfRule type="cellIs" dxfId="21" priority="22" operator="equal">
      <formula>"ДОРОГА"</formula>
    </cfRule>
  </conditionalFormatting>
  <conditionalFormatting sqref="O1:P45 O47:P1048576">
    <cfRule type="cellIs" dxfId="20" priority="21" operator="equal">
      <formula>"Нет границ"</formula>
    </cfRule>
  </conditionalFormatting>
  <conditionalFormatting sqref="Q1:Q45 Q47:Q1048576">
    <cfRule type="cellIs" dxfId="19" priority="20" operator="equal">
      <formula>"Нет арендатора"</formula>
    </cfRule>
  </conditionalFormatting>
  <conditionalFormatting sqref="R1:AJ2 T4:AJ4 S3:AJ3 R3:R4 R47:AJ1048576 R5:AJ45">
    <cfRule type="containsText" dxfId="18" priority="18" operator="containsText" text="Правообладателем указано Минимущество РД. ">
      <formula>NOT(ISERROR(SEARCH("Правообладателем указано Минимущество РД. ",R1)))</formula>
    </cfRule>
    <cfRule type="containsText" dxfId="17" priority="19" operator="containsText" text="Правообладателем указано Минимущество РД .">
      <formula>NOT(ISERROR(SEARCH("Правообладателем указано Минимущество РД .",R1)))</formula>
    </cfRule>
  </conditionalFormatting>
  <conditionalFormatting sqref="P4">
    <cfRule type="cellIs" dxfId="16" priority="17" operator="equal">
      <formula>"Нет границ"</formula>
    </cfRule>
  </conditionalFormatting>
  <conditionalFormatting sqref="AL3:AR3">
    <cfRule type="cellIs" dxfId="15" priority="16" operator="equal">
      <formula>"ДОРОГА"</formula>
    </cfRule>
  </conditionalFormatting>
  <conditionalFormatting sqref="AM3:AR3">
    <cfRule type="cellIs" dxfId="14" priority="15" operator="equal">
      <formula>"ДОРОГА"</formula>
    </cfRule>
  </conditionalFormatting>
  <conditionalFormatting sqref="AN3:AR4">
    <cfRule type="cellIs" dxfId="13" priority="14" operator="equal">
      <formula>"ДОРОГА"</formula>
    </cfRule>
  </conditionalFormatting>
  <conditionalFormatting sqref="AN3:AR3">
    <cfRule type="cellIs" dxfId="12" priority="13" operator="equal">
      <formula>"ДОРОГА"</formula>
    </cfRule>
  </conditionalFormatting>
  <conditionalFormatting sqref="AN3:AR3">
    <cfRule type="cellIs" dxfId="11" priority="12" operator="equal">
      <formula>"ДОРОГА"</formula>
    </cfRule>
  </conditionalFormatting>
  <conditionalFormatting sqref="AN3:AR3">
    <cfRule type="cellIs" dxfId="10" priority="11" operator="equal">
      <formula>"ДОРОГА"</formula>
    </cfRule>
  </conditionalFormatting>
  <conditionalFormatting sqref="L3:M4">
    <cfRule type="cellIs" dxfId="9" priority="10" operator="equal">
      <formula>"ДОРОГА"</formula>
    </cfRule>
  </conditionalFormatting>
  <conditionalFormatting sqref="AM1:AM1048576">
    <cfRule type="cellIs" dxfId="8" priority="6" operator="equal">
      <formula>"СВОБОДНО"</formula>
    </cfRule>
    <cfRule type="cellIs" dxfId="7" priority="7" operator="equal">
      <formula>"СВЕРКА"</formula>
    </cfRule>
    <cfRule type="cellIs" dxfId="6" priority="8" operator="equal">
      <formula>"СКОТОПРОГОН СВОБОДНО"</formula>
    </cfRule>
    <cfRule type="cellIs" dxfId="5" priority="9" operator="equal">
      <formula>"АРЕНДА"</formula>
    </cfRule>
  </conditionalFormatting>
  <conditionalFormatting sqref="AQ3:AR3">
    <cfRule type="cellIs" dxfId="4" priority="5" operator="equal">
      <formula>"ДОРОГА"</formula>
    </cfRule>
  </conditionalFormatting>
  <conditionalFormatting sqref="AD46">
    <cfRule type="containsText" dxfId="3" priority="3" operator="containsText" text="Правообладателем указано Минимущество РД. ">
      <formula>NOT(ISERROR(SEARCH("Правообладателем указано Минимущество РД. ",AD46)))</formula>
    </cfRule>
    <cfRule type="containsText" dxfId="2" priority="4" operator="containsText" text="Правообладателем указано Минимущество РД .">
      <formula>NOT(ISERROR(SEARCH("Правообладателем указано Минимущество РД .",AD46)))</formula>
    </cfRule>
  </conditionalFormatting>
  <conditionalFormatting sqref="AJ46">
    <cfRule type="containsText" dxfId="1" priority="1" operator="containsText" text="Правообладателем указано Минимущество РД. ">
      <formula>NOT(ISERROR(SEARCH("Правообладателем указано Минимущество РД. ",AJ46)))</formula>
    </cfRule>
    <cfRule type="containsText" dxfId="0" priority="2" operator="containsText" text="Правообладателем указано Минимущество РД .">
      <formula>NOT(ISERROR(SEARCH("Правообладателем указано Минимущество РД .",AJ46)))</formula>
    </cfRule>
  </conditionalFormatting>
  <pageMargins left="0.70866141732283472" right="0.70866141732283472" top="0.74803149606299213" bottom="0.74803149606299213" header="0.31496062992125984" footer="0.31496062992125984"/>
  <pageSetup paperSize="8" scale="11"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С.Стальский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dcterms:created xsi:type="dcterms:W3CDTF">2019-11-13T09:19:28Z</dcterms:created>
  <dcterms:modified xsi:type="dcterms:W3CDTF">2019-11-13T11:24:40Z</dcterms:modified>
</cp:coreProperties>
</file>