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ыук\Desktop\АКТУАЛЬНЫЕ ТАБЛИЦЫ\"/>
    </mc:Choice>
  </mc:AlternateContent>
  <bookViews>
    <workbookView xWindow="0" yWindow="0" windowWidth="28800" windowHeight="12435"/>
  </bookViews>
  <sheets>
    <sheet name="Дахадаевский" sheetId="1" r:id="rId1"/>
  </sheets>
  <externalReferences>
    <externalReference r:id="rId2"/>
  </externalReferences>
  <definedNames>
    <definedName name="_xlnm._FilterDatabase" localSheetId="0" hidden="1">Дахадаевский!$A$4:$BA$13</definedName>
    <definedName name="Z_11A10BBB_B8FF_43ED_9807_427D22858D25_.wvu.FilterData" localSheetId="0" hidden="1">Дахадаевский!$A$4:$BA$13</definedName>
    <definedName name="Z_289DE3E4_13DF_4935_B5E9_03CA8BC8E249_.wvu.FilterData" localSheetId="0" hidden="1">Дахадаевский!$A$4:$BA$13</definedName>
    <definedName name="Z_52C37C06_5CF0_44D8_B302_314F4137DAA9_.wvu.FilterData" localSheetId="0" hidden="1">Дахадаевский!$A$4:$BA$13</definedName>
    <definedName name="Z_8A29CA75_BB40_443E_859A_34539F9D2585_.wvu.FilterData" localSheetId="0" hidden="1">Дахадаевский!$A$4:$BA$13</definedName>
    <definedName name="Z_A0EAE1DE_030E_4361_9999_9D75CD531A68_.wvu.FilterData" localSheetId="0" hidden="1">Дахадаевский!$A$4:$BA$13</definedName>
    <definedName name="Z_DFACC9C6_7623_4494_B40A_7DD919EBFB6C_.wvu.FilterData" localSheetId="0" hidden="1">Дахадаевский!$A$4:$BA$13</definedName>
    <definedName name="Z_E03EFCDB_E0B9_4141_9002_FC22439830A5_.wvu.FilterData" localSheetId="0" hidden="1">Дахадаевский!$A$4:$BA$13</definedName>
    <definedName name="Z_E2F76AEB_476B_4953_A01F_2536B275AA5A_.wvu.FilterData" localSheetId="0" hidden="1">Дахадаевский!$A$4:$BA$13</definedName>
    <definedName name="Z_F3A098BB_54FC_441D_A078_5BCEB7CDCE03_.wvu.FilterData" localSheetId="0" hidden="1">Дахадаевский!$A$4:$BA$13</definedName>
    <definedName name="Z_F713EF9B_8F41_462D_859A_9DB442252C01_.wvu.FilterData" localSheetId="0" hidden="1">Дахадаевский!$A$4:$BA$13</definedName>
    <definedName name="Z_F75A73DD_1AD0_400D_8C4D_544BBF503654_.wvu.FilterData" localSheetId="0" hidden="1">Дахадаевский!$A$4:$BA$13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R12" i="1"/>
  <c r="R5" i="1"/>
</calcChain>
</file>

<file path=xl/sharedStrings.xml><?xml version="1.0" encoding="utf-8"?>
<sst xmlns="http://schemas.openxmlformats.org/spreadsheetml/2006/main" count="322" uniqueCount="151">
  <si>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(Дахадаевский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</si>
  <si>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</si>
  <si>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</si>
  <si>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</si>
  <si>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</si>
  <si>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</si>
  <si>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</si>
  <si>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</si>
  <si>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</si>
  <si>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</si>
  <si>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</si>
  <si>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</si>
  <si>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</si>
  <si>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</si>
  <si>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</si>
  <si>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</si>
  <si>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</si>
  <si>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</si>
  <si>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</si>
  <si>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</si>
  <si>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</si>
  <si>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</si>
  <si>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</si>
  <si>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</si>
  <si>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</si>
  <si>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</si>
  <si>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</si>
  <si>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</si>
  <si>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</si>
  <si>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</si>
  <si>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</si>
  <si>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</si>
  <si>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</si>
  <si>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</si>
  <si>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</si>
  <si>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</si>
  <si>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</si>
  <si>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</si>
  <si>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</si>
  <si>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</si>
  <si>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</si>
  <si>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</si>
  <si>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</si>
  <si>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</si>
  <si>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</si>
  <si>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</si>
  <si>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</si>
  <si>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</si>
  <si>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</si>
  <si>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</si>
  <si>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</si>
  <si>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</si>
  <si>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</si>
  <si>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</si>
  <si>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</si>
  <si>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</si>
  <si>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</si>
  <si>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</si>
  <si>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</si>
  <si>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Дахадаевский район</t>
  </si>
  <si>
    <t>В0500003001699</t>
  </si>
  <si>
    <t>ЗЕМЛИ ОТГОННОГО ЖИВОТНОВОДСТВА</t>
  </si>
  <si>
    <t>Земельный участок (госскотопрогон)</t>
  </si>
  <si>
    <t>Распоряжение Минимущества РД от 19.10.2011г. №652-р, Свидетельство о госрегистрации права собственности РД запись регистрации №05-05-01/018/2012-864 от 07.03.2012г.</t>
  </si>
  <si>
    <t xml:space="preserve">05:27:00 00 96:0007      </t>
  </si>
  <si>
    <t>Земли сельскохозяйственного значения</t>
  </si>
  <si>
    <t>для сельхоз. производства</t>
  </si>
  <si>
    <t>Установлены</t>
  </si>
  <si>
    <t>Нет арендатора</t>
  </si>
  <si>
    <t>В ЕГРН сведения о правообладателе отсутствуют.</t>
  </si>
  <si>
    <t>1 ноября 2019г</t>
  </si>
  <si>
    <t>Дагестан респ, р-н Дахадаевский</t>
  </si>
  <si>
    <t>Земли сельскохозяйственного назначения</t>
  </si>
  <si>
    <t>Республика Дагестан</t>
  </si>
  <si>
    <t>05-05-15/003/2008-087</t>
  </si>
  <si>
    <t>Не зарегистрировано</t>
  </si>
  <si>
    <t>НЕТ</t>
  </si>
  <si>
    <t>СКОТОПРОГОН СВОБОДНО</t>
  </si>
  <si>
    <t>28.06</t>
  </si>
  <si>
    <t>10.07</t>
  </si>
  <si>
    <t>В0500001001179</t>
  </si>
  <si>
    <t>КАЗНА</t>
  </si>
  <si>
    <t>Земельный участок (Автодорога Леваши - Акуша - Уркарах - Маджалис  км 20,8 - км 146)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</si>
  <si>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№05:27:000032:5-05/001/2017-1 от 27.03.17 г.</t>
  </si>
  <si>
    <t xml:space="preserve">05:27:00 00 32:5         </t>
  </si>
  <si>
    <t>Земли поселений</t>
  </si>
  <si>
    <t>ДОРОГА 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</si>
  <si>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</si>
  <si>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</si>
  <si>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Леваши - Акуша - Уркарах - Маджалис - Мамедкала</t>
  </si>
  <si>
    <t>Граница земельного участка состоит из 3 контуров.  Обременения не зарегистрированы.</t>
  </si>
  <si>
    <t>Республика Дагестан, р-н Дахадаевский, с Урхнища</t>
  </si>
  <si>
    <t>Земли населенных пунктов</t>
  </si>
  <si>
    <t>23208 +/- 53</t>
  </si>
  <si>
    <t>05:27:000032:5-05/001/2017-1</t>
  </si>
  <si>
    <t>ЗАКРЕПЛЕНИЕ АВТОДОР</t>
  </si>
  <si>
    <t>В0500001001178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</si>
  <si>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№05:27:000001:1785-05/001/2017-1 от 27.03.17 г.</t>
  </si>
  <si>
    <t xml:space="preserve">05:27:00 00 01:1785      </t>
  </si>
  <si>
    <t>ДОРОГА                ЗАКРЕПЛЕН РАСПОРЯЖЕНИЕ             ОТ 05 АВГУСТА 2019 ГОДА  № 386-Р</t>
  </si>
  <si>
    <t>Граница земельного участка состоит из 2 контуров.  Обременения не зарегистрированы.</t>
  </si>
  <si>
    <t>Республика Дагестан, р-н Дахадаевский, п Кубачи</t>
  </si>
  <si>
    <t>50786 +/- 79</t>
  </si>
  <si>
    <t>05:27:000001:1785-05/001/2017-1</t>
  </si>
  <si>
    <t>В0500001001177</t>
  </si>
  <si>
    <t>Распоряжение Дагимущества  РД от 01.11.2016г. №304-р, Распоряжение Минимущества РД от 19.12.2017г. № 588-р,  Св-во о госрег. права собст-ти РД рег.запись №05:27:000002:2241-05/001/2017-1 от 27.03.17г.</t>
  </si>
  <si>
    <t xml:space="preserve">05:27:00 00 02:2241      </t>
  </si>
  <si>
    <t>ДОРОГА               ЗАКРЕПЛЕН РАСПОРЯЖЕНИЕ             ОТ 05 АВГУСТА 2019 ГОДА  № 386-Р</t>
  </si>
  <si>
    <t>Обременения не зарегистрированы.</t>
  </si>
  <si>
    <t>Республика Дагестан, р-н Дахадаевский, с Уркарах</t>
  </si>
  <si>
    <t>69623 +/- 92</t>
  </si>
  <si>
    <t>05:27:000002:2241-05/001/2017-1</t>
  </si>
  <si>
    <t>В0500001001176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</si>
  <si>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№05:27:000005:497-05/001/2017-1 от 27.03.17 г.</t>
  </si>
  <si>
    <t xml:space="preserve">05:27:00 00 05:497       </t>
  </si>
  <si>
    <t>Граница земельного участка состоит из 2 контуров. Обременения не зарегистрированы.</t>
  </si>
  <si>
    <t>Республика Дагестан, р-н Дахадаевский, с Трисанчи</t>
  </si>
  <si>
    <t>10648 +/- 36</t>
  </si>
  <si>
    <t>05:27:000005:497-05/001/2017-1</t>
  </si>
  <si>
    <t>В0500001001181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</si>
  <si>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№05:27:000013:345-05/001/2017-1 от 27.03.17 г.</t>
  </si>
  <si>
    <t xml:space="preserve">05:27:00 00 13:345       </t>
  </si>
  <si>
    <t>ДОРОГА                 ЗАКРЕПЛЕН РАСПОРЯЖЕНИЕ             ОТ 05 АВГУСТА 2019 ГОДА  № 386-Р</t>
  </si>
  <si>
    <t>Граница земельного участка состоит из 3 контуров. Обременения не зарегистрированы.</t>
  </si>
  <si>
    <t>Республика Дагестан, р-н Дахадаевский, с Урари</t>
  </si>
  <si>
    <t>37588 +/- 68</t>
  </si>
  <si>
    <t>05:27:000013:345-05/001/2017-1</t>
  </si>
  <si>
    <t>В0500001001180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</si>
  <si>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№05:27:000000:135-05/001/2017-1 от 27.03.17 г.</t>
  </si>
  <si>
    <t xml:space="preserve">05:27:00 00 00:135       </t>
  </si>
  <si>
    <t>Земли промышленности</t>
  </si>
  <si>
    <t>ДОРОГА                  ЗАКРЕПЛЕН РАСПОРЯЖЕНИЕ             ОТ 05 АВГУСТА 2019 ГОДА  № 386-Р</t>
  </si>
  <si>
    <t>Граница земельного участка состоит из 31 контуров. Обременения не зарегистрированы.</t>
  </si>
  <si>
    <t>Республика Дагестан, р-н Дахадаевский</t>
  </si>
  <si>
    <t>505291 +/- 249</t>
  </si>
  <si>
    <t>05:27:000000:135-05/001/2017-1</t>
  </si>
  <si>
    <t>В0500002001134</t>
  </si>
  <si>
    <t>Земельный участок</t>
  </si>
  <si>
    <t>Дахадаевский район, с. Уркарах</t>
  </si>
  <si>
    <t>Распоряжение Мингосимущества РД от 27.10.2014г. №692-р, Свидетельство о госрегистации права собственности РД запись регистрации №05-05/001-05-05/535/2014-878 от 23.12.2014г.</t>
  </si>
  <si>
    <t xml:space="preserve">05:27:00 00 02:1894      </t>
  </si>
  <si>
    <t>Для строистельства МФЦ</t>
  </si>
  <si>
    <t>Арендатор ООО Строительно-Монтажная Компания "Жилье", ИНН: 0545018736. Передаточный акт от 25.12.2015 г. №189 от 25.12.2015 г.</t>
  </si>
  <si>
    <t>Республика Дагестан, р-н Дахадаевский, с. Уркарах</t>
  </si>
  <si>
    <t>1000 +/- 11</t>
  </si>
  <si>
    <t>05-05/001-05/366/001/2015-677/2</t>
  </si>
  <si>
    <t>Аренда</t>
  </si>
  <si>
    <t>ООО Строительно-Монтажная Компания "Жилье"</t>
  </si>
  <si>
    <t>№ 189, Выдан 25.12.2015. Передаточный акт</t>
  </si>
  <si>
    <t>Ф1. ПРОВЕРКА ДАННЫХ</t>
  </si>
  <si>
    <t>СВЕРКА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</si>
</sst>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6B3E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1" fontId="1" fillId="9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0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1" fontId="1" fillId="9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11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164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12" borderId="5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/>
    </xf>
    <xf numFmtId="1" fontId="1" fillId="13" borderId="2" xfId="0" applyNumberFormat="1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 wrapText="1"/>
    </xf>
    <xf numFmtId="0" fontId="1" fillId="13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6B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/Desktop/&#1047;&#1077;&#1084;&#1077;&#1083;&#1100;&#1085;&#1099;&#1077;%20&#1091;&#1095;&#1072;&#1089;&#1090;&#1082;&#1080;%20&#1085;&#1072;%2017.09.2019%20&#1075;.%20c%20&#1056;&#1043;&#1048;%20&#1056;&#1044;%20&#1073;&#1077;&#1079;%20&#1072;&#1074;&#1090;&#1086;&#1076;&#1086;&#1088;&#1086;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6">
          <cell r="P86" t="str">
            <v>В1901000036UQ3S</v>
          </cell>
        </row>
        <row r="1258">
          <cell r="P1258" t="str">
            <v>В1901000036Rft2</v>
          </cell>
        </row>
        <row r="1997">
          <cell r="P1997" t="str">
            <v>В1901000036O5WQ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G1" zoomScale="57" zoomScaleNormal="57" workbookViewId="0">
      <selection activeCell="T6" sqref="T6"/>
    </sheetView>
  </sheetViews>
  <sheetFormatPr defaultColWidth="9.140625" defaultRowHeight="15.75" x14ac:dyDescent="0.25"/>
  <cols>
    <col min="1" max="1" width="6.42578125" style="56" customWidth="1"/>
    <col min="2" max="2" width="16.42578125" style="56" customWidth="1"/>
    <col min="3" max="3" width="24" style="56" customWidth="1"/>
    <col min="4" max="4" width="25.5703125" style="56" customWidth="1"/>
    <col min="5" max="5" width="23" style="56" customWidth="1"/>
    <col min="6" max="6" width="23.140625" style="56" customWidth="1"/>
    <col min="7" max="7" width="55.5703125" style="56" customWidth="1"/>
    <col min="8" max="8" width="18.28515625" style="57" customWidth="1"/>
    <col min="9" max="9" width="28.140625" style="56" customWidth="1"/>
    <col min="10" max="13" width="28" style="56" customWidth="1"/>
    <col min="14" max="14" width="30.42578125" style="3" customWidth="1"/>
    <col min="15" max="15" width="15.5703125" style="3" customWidth="1"/>
    <col min="16" max="16" width="21.42578125" style="3" customWidth="1"/>
    <col min="17" max="17" width="28" style="3" customWidth="1"/>
    <col min="18" max="18" width="24" style="4" customWidth="1"/>
    <col min="19" max="19" width="15.7109375" style="3" customWidth="1"/>
    <col min="20" max="20" width="18.7109375" style="3" customWidth="1"/>
    <col min="21" max="21" width="20.42578125" style="3" customWidth="1"/>
    <col min="22" max="22" width="20.140625" style="3" customWidth="1"/>
    <col min="23" max="23" width="14.42578125" style="3" customWidth="1"/>
    <col min="24" max="24" width="22" style="3" customWidth="1"/>
    <col min="25" max="25" width="20.42578125" style="3" customWidth="1"/>
    <col min="26" max="26" width="20.7109375" style="3" customWidth="1"/>
    <col min="27" max="27" width="19.7109375" style="3" customWidth="1"/>
    <col min="28" max="28" width="28" style="3" customWidth="1"/>
    <col min="29" max="30" width="23.42578125" style="3" customWidth="1"/>
    <col min="31" max="31" width="22" style="3" customWidth="1"/>
    <col min="32" max="32" width="23.7109375" style="3" customWidth="1"/>
    <col min="33" max="33" width="24.7109375" style="3" customWidth="1"/>
    <col min="34" max="34" width="24.42578125" style="3" customWidth="1"/>
    <col min="35" max="35" width="23.7109375" style="3" customWidth="1"/>
    <col min="36" max="36" width="22.7109375" style="5" customWidth="1"/>
    <col min="37" max="37" width="24.42578125" style="5" customWidth="1"/>
    <col min="38" max="38" width="25" style="6" customWidth="1"/>
    <col min="39" max="39" width="23.7109375" style="6" customWidth="1"/>
    <col min="40" max="40" width="22" style="6" customWidth="1"/>
    <col min="41" max="41" width="24.7109375" style="6" customWidth="1"/>
    <col min="42" max="42" width="22.42578125" style="6" customWidth="1"/>
    <col min="43" max="43" width="20.42578125" style="6" customWidth="1"/>
    <col min="44" max="46" width="11.5703125" style="3" customWidth="1"/>
    <col min="47" max="47" width="15.42578125" style="3" customWidth="1"/>
    <col min="48" max="49" width="14.42578125" style="3" customWidth="1"/>
    <col min="50" max="50" width="19.7109375" style="3" customWidth="1"/>
    <col min="51" max="51" width="17.28515625" style="3" customWidth="1"/>
    <col min="52" max="52" width="13.42578125" style="3" customWidth="1"/>
    <col min="53" max="53" width="17.140625" style="3" customWidth="1"/>
    <col min="54" max="16384" width="9.140625" style="3"/>
  </cols>
  <sheetData>
    <row r="1" spans="1:53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3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3" ht="26.25" customHeight="1" x14ac:dyDescent="0.25">
      <c r="A3" s="58" t="s">
        <v>1</v>
      </c>
      <c r="B3" s="58" t="s">
        <v>2</v>
      </c>
      <c r="C3" s="58"/>
      <c r="D3" s="58"/>
      <c r="E3" s="58"/>
      <c r="F3" s="58"/>
      <c r="G3" s="58"/>
      <c r="H3" s="58"/>
      <c r="I3" s="58"/>
      <c r="J3" s="58"/>
      <c r="K3" s="8" t="s">
        <v>3</v>
      </c>
      <c r="L3" s="9" t="s">
        <v>4</v>
      </c>
      <c r="M3" s="9" t="s">
        <v>5</v>
      </c>
      <c r="N3" s="67" t="s">
        <v>6</v>
      </c>
      <c r="O3" s="67"/>
      <c r="P3" s="67"/>
      <c r="Q3" s="67"/>
      <c r="R3" s="10" t="s">
        <v>7</v>
      </c>
      <c r="S3" s="61"/>
      <c r="T3" s="61"/>
      <c r="U3" s="61"/>
      <c r="V3" s="61" t="s">
        <v>8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2"/>
      <c r="AJ3" s="11" t="s">
        <v>9</v>
      </c>
      <c r="AK3" s="12" t="s">
        <v>10</v>
      </c>
      <c r="AL3" s="13" t="s">
        <v>11</v>
      </c>
      <c r="AM3" s="14" t="s">
        <v>12</v>
      </c>
      <c r="AN3" s="14" t="s">
        <v>13</v>
      </c>
      <c r="AO3" s="14" t="s">
        <v>14</v>
      </c>
      <c r="AP3" s="14" t="s">
        <v>15</v>
      </c>
      <c r="AQ3" s="14" t="s">
        <v>16</v>
      </c>
      <c r="AR3" s="15" t="s">
        <v>17</v>
      </c>
      <c r="AS3" s="15"/>
      <c r="AT3" s="15"/>
      <c r="AU3" s="15"/>
      <c r="AV3" s="15"/>
      <c r="AW3" s="15"/>
      <c r="AX3" s="16" t="s">
        <v>18</v>
      </c>
      <c r="AY3" s="66" t="s">
        <v>19</v>
      </c>
      <c r="AZ3" s="66"/>
      <c r="BA3" s="66"/>
    </row>
    <row r="4" spans="1:53" s="20" customFormat="1" ht="78.75" x14ac:dyDescent="0.25">
      <c r="A4" s="58"/>
      <c r="B4" s="59" t="s">
        <v>20</v>
      </c>
      <c r="C4" s="59" t="s">
        <v>21</v>
      </c>
      <c r="D4" s="59" t="s">
        <v>22</v>
      </c>
      <c r="E4" s="59" t="s">
        <v>23</v>
      </c>
      <c r="F4" s="59" t="s">
        <v>24</v>
      </c>
      <c r="G4" s="59" t="s">
        <v>25</v>
      </c>
      <c r="H4" s="60" t="s">
        <v>26</v>
      </c>
      <c r="I4" s="59" t="s">
        <v>27</v>
      </c>
      <c r="J4" s="59" t="s">
        <v>28</v>
      </c>
      <c r="K4" s="8"/>
      <c r="L4" s="17"/>
      <c r="M4" s="17"/>
      <c r="N4" s="68" t="s">
        <v>29</v>
      </c>
      <c r="O4" s="69" t="s">
        <v>30</v>
      </c>
      <c r="P4" s="69" t="s">
        <v>31</v>
      </c>
      <c r="Q4" s="70" t="s">
        <v>32</v>
      </c>
      <c r="R4" s="10"/>
      <c r="S4" s="63" t="s">
        <v>33</v>
      </c>
      <c r="T4" s="64" t="s">
        <v>34</v>
      </c>
      <c r="U4" s="64" t="s">
        <v>35</v>
      </c>
      <c r="V4" s="65" t="s">
        <v>29</v>
      </c>
      <c r="W4" s="65" t="s">
        <v>36</v>
      </c>
      <c r="X4" s="64" t="s">
        <v>37</v>
      </c>
      <c r="Y4" s="65" t="s">
        <v>38</v>
      </c>
      <c r="Z4" s="65" t="s">
        <v>39</v>
      </c>
      <c r="AA4" s="65" t="s">
        <v>40</v>
      </c>
      <c r="AB4" s="65" t="s">
        <v>41</v>
      </c>
      <c r="AC4" s="65" t="s">
        <v>42</v>
      </c>
      <c r="AD4" s="65" t="s">
        <v>43</v>
      </c>
      <c r="AE4" s="65" t="s">
        <v>44</v>
      </c>
      <c r="AF4" s="65" t="s">
        <v>45</v>
      </c>
      <c r="AG4" s="65" t="s">
        <v>46</v>
      </c>
      <c r="AH4" s="65" t="s">
        <v>47</v>
      </c>
      <c r="AI4" s="65" t="s">
        <v>48</v>
      </c>
      <c r="AJ4" s="11"/>
      <c r="AK4" s="12"/>
      <c r="AL4" s="13"/>
      <c r="AM4" s="18"/>
      <c r="AN4" s="18"/>
      <c r="AO4" s="18"/>
      <c r="AP4" s="18"/>
      <c r="AQ4" s="18"/>
      <c r="AR4" s="19" t="s">
        <v>49</v>
      </c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6" t="s">
        <v>55</v>
      </c>
      <c r="AY4" s="65" t="s">
        <v>56</v>
      </c>
      <c r="AZ4" s="65" t="s">
        <v>57</v>
      </c>
      <c r="BA4" s="65" t="s">
        <v>58</v>
      </c>
    </row>
    <row r="5" spans="1:53" ht="86.25" customHeight="1" x14ac:dyDescent="0.25">
      <c r="A5" s="21">
        <v>1</v>
      </c>
      <c r="B5" s="21" t="s">
        <v>59</v>
      </c>
      <c r="C5" s="21" t="s">
        <v>60</v>
      </c>
      <c r="D5" s="21" t="s">
        <v>61</v>
      </c>
      <c r="E5" s="21" t="s">
        <v>62</v>
      </c>
      <c r="F5" s="21" t="s">
        <v>59</v>
      </c>
      <c r="G5" s="21" t="s">
        <v>63</v>
      </c>
      <c r="H5" s="22">
        <v>951.7</v>
      </c>
      <c r="I5" s="21" t="s">
        <v>64</v>
      </c>
      <c r="J5" s="23" t="s">
        <v>65</v>
      </c>
      <c r="K5" s="23"/>
      <c r="L5" s="23"/>
      <c r="M5" s="23"/>
      <c r="N5" s="24" t="s">
        <v>66</v>
      </c>
      <c r="O5" s="25" t="s">
        <v>67</v>
      </c>
      <c r="P5" s="26" t="s">
        <v>68</v>
      </c>
      <c r="Q5" s="26" t="s">
        <v>69</v>
      </c>
      <c r="R5" s="27" t="str">
        <f>[1]Sheet1!$P$1258</f>
        <v>В1901000036Rft2</v>
      </c>
      <c r="S5" s="26" t="s">
        <v>70</v>
      </c>
      <c r="T5" s="26" t="s">
        <v>71</v>
      </c>
      <c r="U5" s="26" t="s">
        <v>72</v>
      </c>
      <c r="V5" s="26" t="s">
        <v>66</v>
      </c>
      <c r="W5" s="26">
        <v>9517000</v>
      </c>
      <c r="X5" s="26" t="s">
        <v>73</v>
      </c>
      <c r="Y5" s="28">
        <v>39709</v>
      </c>
      <c r="Z5" s="26" t="s">
        <v>74</v>
      </c>
      <c r="AA5" s="26" t="s">
        <v>75</v>
      </c>
      <c r="AB5" s="26" t="s">
        <v>76</v>
      </c>
      <c r="AC5" s="26" t="s">
        <v>76</v>
      </c>
      <c r="AD5" s="26" t="s">
        <v>76</v>
      </c>
      <c r="AE5" s="26" t="s">
        <v>76</v>
      </c>
      <c r="AF5" s="26" t="s">
        <v>76</v>
      </c>
      <c r="AG5" s="26" t="s">
        <v>76</v>
      </c>
      <c r="AH5" s="26" t="s">
        <v>76</v>
      </c>
      <c r="AI5" s="26" t="s">
        <v>67</v>
      </c>
      <c r="AJ5" s="29"/>
      <c r="AK5" s="29"/>
      <c r="AL5" s="30" t="s">
        <v>77</v>
      </c>
      <c r="AM5" s="30"/>
      <c r="AN5" s="30"/>
      <c r="AO5" s="30" t="s">
        <v>76</v>
      </c>
      <c r="AP5" s="30"/>
      <c r="AQ5" s="30"/>
      <c r="AR5" s="31" t="s">
        <v>78</v>
      </c>
      <c r="AS5" s="32" t="s">
        <v>79</v>
      </c>
      <c r="AT5" s="32" t="s">
        <v>79</v>
      </c>
      <c r="AU5" s="32" t="s">
        <v>79</v>
      </c>
      <c r="AV5" s="26"/>
      <c r="AW5" s="26"/>
      <c r="AX5" s="26"/>
      <c r="AY5" s="33"/>
      <c r="AZ5" s="33"/>
      <c r="BA5" s="33"/>
    </row>
    <row r="6" spans="1:53" ht="141" customHeight="1" x14ac:dyDescent="0.25">
      <c r="A6" s="34">
        <v>2</v>
      </c>
      <c r="B6" s="34" t="s">
        <v>59</v>
      </c>
      <c r="C6" s="34" t="s">
        <v>80</v>
      </c>
      <c r="D6" s="34" t="s">
        <v>81</v>
      </c>
      <c r="E6" s="34" t="s">
        <v>82</v>
      </c>
      <c r="F6" s="34" t="s">
        <v>59</v>
      </c>
      <c r="G6" s="34" t="s">
        <v>83</v>
      </c>
      <c r="H6" s="35">
        <v>2.3208000000000002</v>
      </c>
      <c r="I6" s="34" t="s">
        <v>84</v>
      </c>
      <c r="J6" s="36" t="s">
        <v>85</v>
      </c>
      <c r="K6" s="36" t="s">
        <v>86</v>
      </c>
      <c r="L6" s="36" t="s">
        <v>87</v>
      </c>
      <c r="M6" s="36" t="s">
        <v>88</v>
      </c>
      <c r="N6" s="37" t="s">
        <v>89</v>
      </c>
      <c r="O6" s="38" t="s">
        <v>67</v>
      </c>
      <c r="P6" s="39" t="s">
        <v>68</v>
      </c>
      <c r="Q6" s="37" t="s">
        <v>90</v>
      </c>
      <c r="R6" s="40"/>
      <c r="S6" s="26" t="s">
        <v>70</v>
      </c>
      <c r="T6" s="37" t="s">
        <v>91</v>
      </c>
      <c r="U6" s="37" t="s">
        <v>92</v>
      </c>
      <c r="V6" s="37" t="s">
        <v>89</v>
      </c>
      <c r="W6" s="37" t="s">
        <v>93</v>
      </c>
      <c r="X6" s="37" t="s">
        <v>73</v>
      </c>
      <c r="Y6" s="41">
        <v>42821</v>
      </c>
      <c r="Z6" s="37" t="s">
        <v>94</v>
      </c>
      <c r="AA6" s="26" t="s">
        <v>75</v>
      </c>
      <c r="AB6" s="26" t="s">
        <v>76</v>
      </c>
      <c r="AC6" s="26" t="s">
        <v>76</v>
      </c>
      <c r="AD6" s="26" t="s">
        <v>76</v>
      </c>
      <c r="AE6" s="26" t="s">
        <v>76</v>
      </c>
      <c r="AF6" s="26" t="s">
        <v>76</v>
      </c>
      <c r="AG6" s="26" t="s">
        <v>76</v>
      </c>
      <c r="AH6" s="26" t="s">
        <v>76</v>
      </c>
      <c r="AI6" s="26" t="s">
        <v>67</v>
      </c>
      <c r="AJ6" s="42"/>
      <c r="AK6" s="42"/>
      <c r="AL6" s="43" t="s">
        <v>95</v>
      </c>
      <c r="AM6" s="43"/>
      <c r="AN6" s="43"/>
      <c r="AO6" s="30" t="s">
        <v>76</v>
      </c>
      <c r="AP6" s="43"/>
      <c r="AQ6" s="43"/>
      <c r="AR6" s="37"/>
      <c r="AS6" s="39"/>
      <c r="AT6" s="39"/>
      <c r="AU6" s="39"/>
      <c r="AV6" s="39"/>
      <c r="AW6" s="39"/>
      <c r="AX6" s="37"/>
      <c r="AY6" s="44"/>
      <c r="AZ6" s="44"/>
      <c r="BA6" s="44"/>
    </row>
    <row r="7" spans="1:53" ht="160.5" customHeight="1" x14ac:dyDescent="0.25">
      <c r="A7" s="34">
        <v>3</v>
      </c>
      <c r="B7" s="34" t="s">
        <v>59</v>
      </c>
      <c r="C7" s="34" t="s">
        <v>96</v>
      </c>
      <c r="D7" s="34" t="s">
        <v>81</v>
      </c>
      <c r="E7" s="34" t="s">
        <v>82</v>
      </c>
      <c r="F7" s="34" t="s">
        <v>59</v>
      </c>
      <c r="G7" s="34" t="s">
        <v>97</v>
      </c>
      <c r="H7" s="35">
        <v>5.0785999999999998</v>
      </c>
      <c r="I7" s="34" t="s">
        <v>98</v>
      </c>
      <c r="J7" s="36" t="s">
        <v>85</v>
      </c>
      <c r="K7" s="36" t="s">
        <v>99</v>
      </c>
      <c r="L7" s="45" t="s">
        <v>87</v>
      </c>
      <c r="M7" s="45" t="s">
        <v>88</v>
      </c>
      <c r="N7" s="46" t="s">
        <v>89</v>
      </c>
      <c r="O7" s="38" t="s">
        <v>67</v>
      </c>
      <c r="P7" s="39" t="s">
        <v>68</v>
      </c>
      <c r="Q7" s="37" t="s">
        <v>100</v>
      </c>
      <c r="R7" s="40"/>
      <c r="S7" s="26" t="s">
        <v>70</v>
      </c>
      <c r="T7" s="37" t="s">
        <v>101</v>
      </c>
      <c r="U7" s="37" t="s">
        <v>92</v>
      </c>
      <c r="V7" s="37" t="s">
        <v>89</v>
      </c>
      <c r="W7" s="37" t="s">
        <v>102</v>
      </c>
      <c r="X7" s="37" t="s">
        <v>73</v>
      </c>
      <c r="Y7" s="41">
        <v>42821</v>
      </c>
      <c r="Z7" s="37" t="s">
        <v>103</v>
      </c>
      <c r="AA7" s="26" t="s">
        <v>75</v>
      </c>
      <c r="AB7" s="26" t="s">
        <v>76</v>
      </c>
      <c r="AC7" s="26" t="s">
        <v>76</v>
      </c>
      <c r="AD7" s="26" t="s">
        <v>76</v>
      </c>
      <c r="AE7" s="26" t="s">
        <v>76</v>
      </c>
      <c r="AF7" s="26" t="s">
        <v>76</v>
      </c>
      <c r="AG7" s="26" t="s">
        <v>76</v>
      </c>
      <c r="AH7" s="26" t="s">
        <v>76</v>
      </c>
      <c r="AI7" s="26" t="s">
        <v>67</v>
      </c>
      <c r="AJ7" s="42"/>
      <c r="AK7" s="42"/>
      <c r="AL7" s="43" t="s">
        <v>95</v>
      </c>
      <c r="AM7" s="43"/>
      <c r="AN7" s="43"/>
      <c r="AO7" s="30" t="s">
        <v>76</v>
      </c>
      <c r="AP7" s="43"/>
      <c r="AQ7" s="43"/>
      <c r="AR7" s="37"/>
      <c r="AS7" s="39"/>
      <c r="AT7" s="39"/>
      <c r="AU7" s="39"/>
      <c r="AV7" s="39"/>
      <c r="AW7" s="39"/>
      <c r="AX7" s="37"/>
      <c r="AY7" s="44"/>
      <c r="AZ7" s="44"/>
      <c r="BA7" s="44"/>
    </row>
    <row r="8" spans="1:53" ht="143.25" customHeight="1" x14ac:dyDescent="0.25">
      <c r="A8" s="34">
        <v>4</v>
      </c>
      <c r="B8" s="34" t="s">
        <v>59</v>
      </c>
      <c r="C8" s="34" t="s">
        <v>104</v>
      </c>
      <c r="D8" s="34" t="s">
        <v>81</v>
      </c>
      <c r="E8" s="34" t="s">
        <v>82</v>
      </c>
      <c r="F8" s="34" t="s">
        <v>59</v>
      </c>
      <c r="G8" s="34" t="s">
        <v>105</v>
      </c>
      <c r="H8" s="35">
        <v>6.9622999999999999</v>
      </c>
      <c r="I8" s="34" t="s">
        <v>106</v>
      </c>
      <c r="J8" s="36" t="s">
        <v>85</v>
      </c>
      <c r="K8" s="36" t="s">
        <v>107</v>
      </c>
      <c r="L8" s="47" t="s">
        <v>87</v>
      </c>
      <c r="M8" s="47" t="s">
        <v>88</v>
      </c>
      <c r="N8" s="48" t="s">
        <v>89</v>
      </c>
      <c r="O8" s="38" t="s">
        <v>67</v>
      </c>
      <c r="P8" s="39" t="s">
        <v>68</v>
      </c>
      <c r="Q8" s="39" t="s">
        <v>108</v>
      </c>
      <c r="R8" s="49"/>
      <c r="S8" s="26" t="s">
        <v>70</v>
      </c>
      <c r="T8" s="39" t="s">
        <v>109</v>
      </c>
      <c r="U8" s="37" t="s">
        <v>92</v>
      </c>
      <c r="V8" s="37" t="s">
        <v>89</v>
      </c>
      <c r="W8" s="39" t="s">
        <v>110</v>
      </c>
      <c r="X8" s="37" t="s">
        <v>73</v>
      </c>
      <c r="Y8" s="41">
        <v>42821</v>
      </c>
      <c r="Z8" s="39" t="s">
        <v>111</v>
      </c>
      <c r="AA8" s="26" t="s">
        <v>75</v>
      </c>
      <c r="AB8" s="26" t="s">
        <v>76</v>
      </c>
      <c r="AC8" s="26" t="s">
        <v>76</v>
      </c>
      <c r="AD8" s="26" t="s">
        <v>76</v>
      </c>
      <c r="AE8" s="26" t="s">
        <v>76</v>
      </c>
      <c r="AF8" s="26" t="s">
        <v>76</v>
      </c>
      <c r="AG8" s="26" t="s">
        <v>76</v>
      </c>
      <c r="AH8" s="26" t="s">
        <v>76</v>
      </c>
      <c r="AI8" s="26" t="s">
        <v>67</v>
      </c>
      <c r="AJ8" s="42"/>
      <c r="AK8" s="42"/>
      <c r="AL8" s="43" t="s">
        <v>95</v>
      </c>
      <c r="AM8" s="43"/>
      <c r="AN8" s="43"/>
      <c r="AO8" s="30" t="s">
        <v>76</v>
      </c>
      <c r="AP8" s="43"/>
      <c r="AQ8" s="43"/>
      <c r="AR8" s="39"/>
      <c r="AS8" s="39"/>
      <c r="AT8" s="39"/>
      <c r="AU8" s="39"/>
      <c r="AV8" s="39"/>
      <c r="AW8" s="39"/>
      <c r="AX8" s="39"/>
      <c r="AY8" s="44"/>
      <c r="AZ8" s="44"/>
      <c r="BA8" s="44"/>
    </row>
    <row r="9" spans="1:53" ht="142.5" customHeight="1" x14ac:dyDescent="0.25">
      <c r="A9" s="34">
        <v>5</v>
      </c>
      <c r="B9" s="34" t="s">
        <v>59</v>
      </c>
      <c r="C9" s="34" t="s">
        <v>112</v>
      </c>
      <c r="D9" s="34" t="s">
        <v>81</v>
      </c>
      <c r="E9" s="34" t="s">
        <v>82</v>
      </c>
      <c r="F9" s="34" t="s">
        <v>59</v>
      </c>
      <c r="G9" s="34" t="s">
        <v>113</v>
      </c>
      <c r="H9" s="35">
        <v>1.0648</v>
      </c>
      <c r="I9" s="34" t="s">
        <v>114</v>
      </c>
      <c r="J9" s="36" t="s">
        <v>85</v>
      </c>
      <c r="K9" s="36" t="s">
        <v>99</v>
      </c>
      <c r="L9" s="47" t="s">
        <v>87</v>
      </c>
      <c r="M9" s="47" t="s">
        <v>88</v>
      </c>
      <c r="N9" s="48" t="s">
        <v>89</v>
      </c>
      <c r="O9" s="38" t="s">
        <v>67</v>
      </c>
      <c r="P9" s="39" t="s">
        <v>68</v>
      </c>
      <c r="Q9" s="39" t="s">
        <v>115</v>
      </c>
      <c r="R9" s="49"/>
      <c r="S9" s="26" t="s">
        <v>70</v>
      </c>
      <c r="T9" s="39" t="s">
        <v>116</v>
      </c>
      <c r="U9" s="37" t="s">
        <v>92</v>
      </c>
      <c r="V9" s="37" t="s">
        <v>89</v>
      </c>
      <c r="W9" s="39" t="s">
        <v>117</v>
      </c>
      <c r="X9" s="37" t="s">
        <v>73</v>
      </c>
      <c r="Y9" s="41">
        <v>42821</v>
      </c>
      <c r="Z9" s="39" t="s">
        <v>118</v>
      </c>
      <c r="AA9" s="26" t="s">
        <v>75</v>
      </c>
      <c r="AB9" s="26" t="s">
        <v>76</v>
      </c>
      <c r="AC9" s="26" t="s">
        <v>76</v>
      </c>
      <c r="AD9" s="26" t="s">
        <v>76</v>
      </c>
      <c r="AE9" s="26" t="s">
        <v>76</v>
      </c>
      <c r="AF9" s="26" t="s">
        <v>76</v>
      </c>
      <c r="AG9" s="26" t="s">
        <v>76</v>
      </c>
      <c r="AH9" s="26" t="s">
        <v>76</v>
      </c>
      <c r="AI9" s="26" t="s">
        <v>67</v>
      </c>
      <c r="AJ9" s="42"/>
      <c r="AK9" s="42"/>
      <c r="AL9" s="43" t="s">
        <v>95</v>
      </c>
      <c r="AM9" s="43"/>
      <c r="AN9" s="43"/>
      <c r="AO9" s="30" t="s">
        <v>76</v>
      </c>
      <c r="AP9" s="43"/>
      <c r="AQ9" s="43"/>
      <c r="AR9" s="39"/>
      <c r="AS9" s="39"/>
      <c r="AT9" s="39"/>
      <c r="AU9" s="39"/>
      <c r="AV9" s="39"/>
      <c r="AW9" s="39"/>
      <c r="AX9" s="39"/>
      <c r="AY9" s="44"/>
      <c r="AZ9" s="44"/>
      <c r="BA9" s="44"/>
    </row>
    <row r="10" spans="1:53" ht="144.75" customHeight="1" x14ac:dyDescent="0.25">
      <c r="A10" s="34">
        <v>6</v>
      </c>
      <c r="B10" s="34" t="s">
        <v>59</v>
      </c>
      <c r="C10" s="34" t="s">
        <v>119</v>
      </c>
      <c r="D10" s="34" t="s">
        <v>81</v>
      </c>
      <c r="E10" s="34" t="s">
        <v>82</v>
      </c>
      <c r="F10" s="34" t="s">
        <v>59</v>
      </c>
      <c r="G10" s="34" t="s">
        <v>120</v>
      </c>
      <c r="H10" s="35">
        <v>3.7587999999999999</v>
      </c>
      <c r="I10" s="34" t="s">
        <v>121</v>
      </c>
      <c r="J10" s="36" t="s">
        <v>85</v>
      </c>
      <c r="K10" s="36" t="s">
        <v>122</v>
      </c>
      <c r="L10" s="36" t="s">
        <v>87</v>
      </c>
      <c r="M10" s="36" t="s">
        <v>88</v>
      </c>
      <c r="N10" s="37" t="s">
        <v>89</v>
      </c>
      <c r="O10" s="38" t="s">
        <v>67</v>
      </c>
      <c r="P10" s="39" t="s">
        <v>68</v>
      </c>
      <c r="Q10" s="37" t="s">
        <v>123</v>
      </c>
      <c r="R10" s="40"/>
      <c r="S10" s="26" t="s">
        <v>70</v>
      </c>
      <c r="T10" s="37" t="s">
        <v>124</v>
      </c>
      <c r="U10" s="37" t="s">
        <v>92</v>
      </c>
      <c r="V10" s="37" t="s">
        <v>89</v>
      </c>
      <c r="W10" s="37" t="s">
        <v>125</v>
      </c>
      <c r="X10" s="37" t="s">
        <v>73</v>
      </c>
      <c r="Y10" s="41">
        <v>42821</v>
      </c>
      <c r="Z10" s="37" t="s">
        <v>126</v>
      </c>
      <c r="AA10" s="26" t="s">
        <v>75</v>
      </c>
      <c r="AB10" s="26" t="s">
        <v>76</v>
      </c>
      <c r="AC10" s="26" t="s">
        <v>76</v>
      </c>
      <c r="AD10" s="26" t="s">
        <v>76</v>
      </c>
      <c r="AE10" s="26" t="s">
        <v>76</v>
      </c>
      <c r="AF10" s="26" t="s">
        <v>76</v>
      </c>
      <c r="AG10" s="26" t="s">
        <v>76</v>
      </c>
      <c r="AH10" s="26" t="s">
        <v>76</v>
      </c>
      <c r="AI10" s="26" t="s">
        <v>67</v>
      </c>
      <c r="AJ10" s="42"/>
      <c r="AK10" s="42"/>
      <c r="AL10" s="43" t="s">
        <v>95</v>
      </c>
      <c r="AM10" s="43"/>
      <c r="AN10" s="43"/>
      <c r="AO10" s="30" t="s">
        <v>76</v>
      </c>
      <c r="AP10" s="43"/>
      <c r="AQ10" s="43"/>
      <c r="AR10" s="37"/>
      <c r="AS10" s="39"/>
      <c r="AT10" s="39"/>
      <c r="AU10" s="39"/>
      <c r="AV10" s="39"/>
      <c r="AW10" s="39"/>
      <c r="AX10" s="37"/>
      <c r="AY10" s="44"/>
      <c r="AZ10" s="44"/>
      <c r="BA10" s="44"/>
    </row>
    <row r="11" spans="1:53" ht="138" customHeight="1" x14ac:dyDescent="0.25">
      <c r="A11" s="34">
        <v>7</v>
      </c>
      <c r="B11" s="34" t="s">
        <v>59</v>
      </c>
      <c r="C11" s="34" t="s">
        <v>127</v>
      </c>
      <c r="D11" s="34" t="s">
        <v>81</v>
      </c>
      <c r="E11" s="34" t="s">
        <v>82</v>
      </c>
      <c r="F11" s="34" t="s">
        <v>59</v>
      </c>
      <c r="G11" s="34" t="s">
        <v>128</v>
      </c>
      <c r="H11" s="35">
        <v>50.5291</v>
      </c>
      <c r="I11" s="34" t="s">
        <v>129</v>
      </c>
      <c r="J11" s="36" t="s">
        <v>130</v>
      </c>
      <c r="K11" s="36" t="s">
        <v>131</v>
      </c>
      <c r="L11" s="45" t="s">
        <v>87</v>
      </c>
      <c r="M11" s="45" t="s">
        <v>88</v>
      </c>
      <c r="N11" s="46" t="s">
        <v>89</v>
      </c>
      <c r="O11" s="38" t="s">
        <v>67</v>
      </c>
      <c r="P11" s="39" t="s">
        <v>68</v>
      </c>
      <c r="Q11" s="37" t="s">
        <v>132</v>
      </c>
      <c r="R11" s="40"/>
      <c r="S11" s="26" t="s">
        <v>70</v>
      </c>
      <c r="T11" s="37" t="s">
        <v>133</v>
      </c>
      <c r="U11" s="37" t="s">
        <v>130</v>
      </c>
      <c r="V11" s="37" t="s">
        <v>89</v>
      </c>
      <c r="W11" s="37" t="s">
        <v>134</v>
      </c>
      <c r="X11" s="37" t="s">
        <v>73</v>
      </c>
      <c r="Y11" s="41">
        <v>42821</v>
      </c>
      <c r="Z11" s="37" t="s">
        <v>135</v>
      </c>
      <c r="AA11" s="26" t="s">
        <v>75</v>
      </c>
      <c r="AB11" s="26" t="s">
        <v>76</v>
      </c>
      <c r="AC11" s="26" t="s">
        <v>76</v>
      </c>
      <c r="AD11" s="26" t="s">
        <v>76</v>
      </c>
      <c r="AE11" s="26" t="s">
        <v>76</v>
      </c>
      <c r="AF11" s="26" t="s">
        <v>76</v>
      </c>
      <c r="AG11" s="26" t="s">
        <v>76</v>
      </c>
      <c r="AH11" s="26" t="s">
        <v>76</v>
      </c>
      <c r="AI11" s="26" t="s">
        <v>67</v>
      </c>
      <c r="AJ11" s="42"/>
      <c r="AK11" s="42"/>
      <c r="AL11" s="43" t="s">
        <v>95</v>
      </c>
      <c r="AM11" s="43"/>
      <c r="AN11" s="43"/>
      <c r="AO11" s="30" t="s">
        <v>76</v>
      </c>
      <c r="AP11" s="43"/>
      <c r="AQ11" s="43"/>
      <c r="AR11" s="37"/>
      <c r="AS11" s="39"/>
      <c r="AT11" s="39"/>
      <c r="AU11" s="39"/>
      <c r="AV11" s="39"/>
      <c r="AW11" s="50"/>
      <c r="AX11" s="51"/>
      <c r="AY11" s="44"/>
      <c r="AZ11" s="44"/>
      <c r="BA11" s="44"/>
    </row>
    <row r="12" spans="1:53" ht="134.25" customHeight="1" x14ac:dyDescent="0.25">
      <c r="A12" s="34">
        <v>8</v>
      </c>
      <c r="B12" s="34" t="s">
        <v>59</v>
      </c>
      <c r="C12" s="34" t="s">
        <v>136</v>
      </c>
      <c r="D12" s="34" t="s">
        <v>81</v>
      </c>
      <c r="E12" s="34" t="s">
        <v>137</v>
      </c>
      <c r="F12" s="34" t="s">
        <v>138</v>
      </c>
      <c r="G12" s="34" t="s">
        <v>139</v>
      </c>
      <c r="H12" s="35">
        <v>0.1</v>
      </c>
      <c r="I12" s="34" t="s">
        <v>140</v>
      </c>
      <c r="J12" s="36" t="s">
        <v>85</v>
      </c>
      <c r="K12" s="36"/>
      <c r="L12" s="36"/>
      <c r="M12" s="36"/>
      <c r="N12" s="37" t="s">
        <v>141</v>
      </c>
      <c r="O12" s="38" t="s">
        <v>67</v>
      </c>
      <c r="P12" s="39" t="s">
        <v>68</v>
      </c>
      <c r="Q12" s="39" t="s">
        <v>142</v>
      </c>
      <c r="R12" s="52" t="str">
        <f>[1]Sheet1!$P$1997</f>
        <v>В1901000036O5WQ</v>
      </c>
      <c r="S12" s="26" t="s">
        <v>70</v>
      </c>
      <c r="T12" s="39" t="s">
        <v>143</v>
      </c>
      <c r="U12" s="37" t="s">
        <v>130</v>
      </c>
      <c r="V12" s="39" t="s">
        <v>141</v>
      </c>
      <c r="W12" s="39" t="s">
        <v>144</v>
      </c>
      <c r="X12" s="37" t="s">
        <v>73</v>
      </c>
      <c r="Y12" s="53">
        <v>42387</v>
      </c>
      <c r="Z12" s="39" t="s">
        <v>145</v>
      </c>
      <c r="AA12" s="39" t="s">
        <v>146</v>
      </c>
      <c r="AB12" s="39" t="s">
        <v>147</v>
      </c>
      <c r="AC12" s="39">
        <v>545018736</v>
      </c>
      <c r="AD12" s="53">
        <v>42387</v>
      </c>
      <c r="AE12" s="39" t="s">
        <v>145</v>
      </c>
      <c r="AF12" s="53">
        <v>42387</v>
      </c>
      <c r="AG12" s="53">
        <v>43824</v>
      </c>
      <c r="AH12" s="39" t="s">
        <v>148</v>
      </c>
      <c r="AI12" s="26" t="s">
        <v>67</v>
      </c>
      <c r="AJ12" s="42" t="s">
        <v>149</v>
      </c>
      <c r="AK12" s="42"/>
      <c r="AL12" s="43" t="s">
        <v>150</v>
      </c>
      <c r="AM12" s="43"/>
      <c r="AN12" s="43"/>
      <c r="AO12" s="30" t="s">
        <v>76</v>
      </c>
      <c r="AP12" s="43"/>
      <c r="AQ12" s="43"/>
      <c r="AR12" s="54" t="s">
        <v>78</v>
      </c>
      <c r="AS12" s="55" t="s">
        <v>79</v>
      </c>
      <c r="AT12" s="55" t="s">
        <v>79</v>
      </c>
      <c r="AU12" s="55" t="s">
        <v>79</v>
      </c>
      <c r="AV12" s="39"/>
      <c r="AW12" s="39"/>
      <c r="AX12" s="39"/>
      <c r="AY12" s="44"/>
      <c r="AZ12" s="44"/>
      <c r="BA12" s="44"/>
    </row>
    <row r="13" spans="1:53" x14ac:dyDescent="0.25">
      <c r="H13" s="57">
        <f>SUM(H5:H12)</f>
        <v>1021.5144</v>
      </c>
    </row>
  </sheetData>
  <sheetProtection formatCells="0" formatColumns="0" formatRows="0" insertColumns="0" insertRows="0" sort="0" autoFilter="0"/>
  <protectedRanges>
    <protectedRange password="CC21" sqref="R1:R1048576" name="Диапазон11"/>
    <protectedRange algorithmName="SHA-512" hashValue="XUCRqhzMOpPsHu9W09Fd0YOpxVISrXtmgD06rMvDgf6kvUuteaDXAOZ3AxwETk0wAkTgAoN3qmFDZdTwx7aHww==" saltValue="PrdVcEWLgfp7CClDKlHysQ==" spinCount="100000" sqref="AO1:AO1048576" name="Марианна"/>
    <protectedRange algorithmName="SHA-512" hashValue="CKaLHNMgBJnWGxX447Qy7AJhWLOHNWQmWT7l2n7SyUhIpJ5a23r0WAg7CpmIuuA3ILGUxYxLOi2q9eRGAUEBqA==" saltValue="WaWI+IKX1c3lX1RodP78ng==" spinCount="100000" sqref="AR1:AW1048576" name="Алимурад"/>
    <protectedRange algorithmName="SHA-512" hashValue="EBE969zZr2+JNbvMaMkcPB58hDeG/WFQ8vrnzlif4PLDKitZuznef4fnTEiji45S+YVimmLjvoSLx4OWWqmM0A==" saltValue="51q0et5aKRQasxmkw9pQ+w==" spinCount="100000" sqref="AY1:BA1048576 N1:Q1048576 R1:AI3 S4:X4 AA4 AI4 R5:AI1048576" name="Хадижат"/>
    <protectedRange algorithmName="SHA-512" hashValue="pBE2jbuyalZ92Kt8b/6ng/DQTJBCzZJNyjjlFoZxIu7Z6BOL/oJoQQmUZbcT4V6OwUfu00zfabpM9KK2metpUQ==" saltValue="djN7wlSqKXkBAPWL1LsL4w==" spinCount="100000" sqref="K1:M1048576 AL1:AL1048576 AN1:AN1048576" name="Заур"/>
    <protectedRange sqref="A1:A1048576 AK1:AK1048576" name="Диапазон1"/>
    <protectedRange password="CC21" sqref="B1:J1048576" name="Калимат"/>
    <protectedRange algorithmName="SHA-512" hashValue="rXSeZ6tzoq2DVdYfF538zoSNqTjts0t20C3sfiKgzTerU1/1eyMpzzw0sx1M37MWABJR9P34aW8Ii4yuiRzczw==" saltValue="XN26rOJSi3GIf4fEBx+T1Q==" spinCount="100000" sqref="N1:Q1048576 R1:AJ3 S4:X4 AA4 AI4:AJ4 R5:AJ1048576" name="Гаджимагомед"/>
    <protectedRange algorithmName="SHA-512" hashValue="4KBZrvJc6cyQu2bSgwG8AW3c7c4U53OEdPC2LY6ncvBXGsSUUKN4oZpnwVpGUdolvA55nPvQYaKQ2pknT+fZag==" saltValue="SFTnURQGBV+kpkYgHyc6iQ==" spinCount="100000" sqref="AM1:AN1048576 AQ1:AQ1048576" name="Диана"/>
    <protectedRange algorithmName="SHA-512" hashValue="2dAA7YrTtVnsQyjuw7dLhnToIUJN8feamfLNWXjPLUmuqWz/DBLOBU6pbmksW+8CxNb6VQA0JU9/WPVB1F3snA==" saltValue="lM6cnk0kJsj0u4DhfncZZg==" spinCount="100000" sqref="AX1:AX1048576" name="Хабиб"/>
    <protectedRange algorithmName="SHA-512" hashValue="3bHMqqpf4zxm/NxgWd/63GvZlz2w3tdNM2VO/15z0UU8gtJcmAjd9k6PNZs49jUb8xOgyIJTM5v4mlWBD8XRsA==" saltValue="tcpNpyZwmTzyIgrvd5rE0w==" spinCount="100000" sqref="AP1:AP1048576" name="Азизова"/>
    <protectedRange algorithmName="SHA-512" hashValue="qbO/PiaK17Kle2n3kr76lzAjiuQQ4lsqfWAL84lV9NjdfOjfdgVL5BZsn9Owm6vtPWBxEqVTgwJriVpPyyw9ZQ==" saltValue="FYnaCEdsmVUm7Y4l/x6bzw==" spinCount="100000" sqref="Y4:Z4" name="Хадижат_1"/>
    <protectedRange algorithmName="SHA-512" hashValue="Bbg5WZjApy6sPqp7kY1X8tou2q7Cp7l8CWK/8Wi+GbtEJuq5xBaB5wxiFO9A1WV1hhANPnS5pice3GXkFqEXQg==" saltValue="a8Xt9knGYaVsYilzwIBPSA==" spinCount="100000" sqref="Y4:Z4" name="Гаджимагомед_1"/>
    <protectedRange algorithmName="SHA-512" hashValue="qbO/PiaK17Kle2n3kr76lzAjiuQQ4lsqfWAL84lV9NjdfOjfdgVL5BZsn9Owm6vtPWBxEqVTgwJriVpPyyw9ZQ==" saltValue="FYnaCEdsmVUm7Y4l/x6bzw==" spinCount="100000" sqref="AB4:AH4" name="Хадижат_2"/>
    <protectedRange algorithmName="SHA-512" hashValue="Bbg5WZjApy6sPqp7kY1X8tou2q7Cp7l8CWK/8Wi+GbtEJuq5xBaB5wxiFO9A1WV1hhANPnS5pice3GXkFqEXQg==" saltValue="a8Xt9knGYaVsYilzwIBPSA==" spinCount="100000" sqref="AB4:AH4" name="Гаджимагомед_2"/>
  </protectedRanges>
  <mergeCells count="19">
    <mergeCell ref="AY3:BA3"/>
    <mergeCell ref="AM3:AM4"/>
    <mergeCell ref="AN3:AN4"/>
    <mergeCell ref="AO3:AO4"/>
    <mergeCell ref="AP3:AP4"/>
    <mergeCell ref="AQ3:AQ4"/>
    <mergeCell ref="AR3:AW3"/>
    <mergeCell ref="M3:M4"/>
    <mergeCell ref="N3:Q3"/>
    <mergeCell ref="R3:R4"/>
    <mergeCell ref="AJ3:AJ4"/>
    <mergeCell ref="AK3:AK4"/>
    <mergeCell ref="AL3:AL4"/>
    <mergeCell ref="A1:J1"/>
    <mergeCell ref="A2:J2"/>
    <mergeCell ref="A3:A4"/>
    <mergeCell ref="B3:J3"/>
    <mergeCell ref="K3:K4"/>
    <mergeCell ref="L3:L4"/>
  </mergeCells>
  <conditionalFormatting sqref="K1:M1048576">
    <cfRule type="cellIs" dxfId="13" priority="14" operator="equal">
      <formula>"ДОРОГА"</formula>
    </cfRule>
  </conditionalFormatting>
  <conditionalFormatting sqref="AJ3:AQ4">
    <cfRule type="cellIs" dxfId="12" priority="13" operator="equal">
      <formula>"ДОРОГА"</formula>
    </cfRule>
  </conditionalFormatting>
  <conditionalFormatting sqref="AJ3:AQ4">
    <cfRule type="cellIs" dxfId="11" priority="12" operator="equal">
      <formula>"ДОРОГА"</formula>
    </cfRule>
  </conditionalFormatting>
  <conditionalFormatting sqref="P1:P1048576">
    <cfRule type="cellIs" dxfId="10" priority="11" operator="equal">
      <formula>"Нет арендатора"</formula>
    </cfRule>
  </conditionalFormatting>
  <conditionalFormatting sqref="AK3:AQ3">
    <cfRule type="cellIs" dxfId="9" priority="10" operator="equal">
      <formula>"ДОРОГА"</formula>
    </cfRule>
  </conditionalFormatting>
  <conditionalFormatting sqref="AL3:AQ3">
    <cfRule type="cellIs" dxfId="8" priority="9" operator="equal">
      <formula>"ДОРОГА"</formula>
    </cfRule>
  </conditionalFormatting>
  <conditionalFormatting sqref="AM3:AQ4">
    <cfRule type="cellIs" dxfId="7" priority="8" operator="equal">
      <formula>"ДОРОГА"</formula>
    </cfRule>
  </conditionalFormatting>
  <conditionalFormatting sqref="AM3:AQ3">
    <cfRule type="cellIs" dxfId="6" priority="7" operator="equal">
      <formula>"ДОРОГА"</formula>
    </cfRule>
  </conditionalFormatting>
  <conditionalFormatting sqref="AM3:AQ3">
    <cfRule type="cellIs" dxfId="5" priority="6" operator="equal">
      <formula>"ДОРОГА"</formula>
    </cfRule>
  </conditionalFormatting>
  <conditionalFormatting sqref="AM3:AQ3">
    <cfRule type="cellIs" dxfId="4" priority="5" operator="equal">
      <formula>"ДОРОГА"</formula>
    </cfRule>
  </conditionalFormatting>
  <conditionalFormatting sqref="L3:M4">
    <cfRule type="cellIs" dxfId="3" priority="4" operator="equal">
      <formula>"ДОРОГА"</formula>
    </cfRule>
  </conditionalFormatting>
  <conditionalFormatting sqref="AL1:AL1048576">
    <cfRule type="cellIs" dxfId="2" priority="2" operator="equal">
      <formula>"СВЕРКА"</formula>
    </cfRule>
    <cfRule type="cellIs" dxfId="1" priority="3" operator="equal">
      <formula>"СКОТОПРОГОН СВОБОДНО"</formula>
    </cfRule>
  </conditionalFormatting>
  <conditionalFormatting sqref="AP3:AQ3">
    <cfRule type="cellIs" dxfId="0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Дахадаевский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2019-11-16T10:24:04Z</dcterms:created>
  <dcterms:modified xsi:type="dcterms:W3CDTF">2019-11-16T10:25:06Z</dcterms:modified>
</cp:coreProperties>
</file>