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овещание 25.11\"/>
    </mc:Choice>
  </mc:AlternateContent>
  <bookViews>
    <workbookView xWindow="0" yWindow="0" windowWidth="28800" windowHeight="12435"/>
  </bookViews>
  <sheets>
    <sheet name="Унцукульский" sheetId="1" r:id="rId1"/>
  </sheets>
  <externalReferences>
    <externalReference r:id="rId2"/>
  </externalReferences>
  <definedNames>
    <definedName name="_xlnm._FilterDatabase" localSheetId="0" hidden="1">Унцукульский!$A$4:$BB$17</definedName>
    <definedName name="Z_11A10BBB_B8FF_43ED_9807_427D22858D25_.wvu.FilterData" localSheetId="0" hidden="1">Унцукульский!$A$4:$BB$17</definedName>
    <definedName name="Z_289DE3E4_13DF_4935_B5E9_03CA8BC8E249_.wvu.FilterData" localSheetId="0" hidden="1">Унцукульский!$A$4:$BB$17</definedName>
    <definedName name="Z_52C37C06_5CF0_44D8_B302_314F4137DAA9_.wvu.FilterData" localSheetId="0" hidden="1">Унцукульский!$A$4:$BB$16</definedName>
    <definedName name="Z_8A29CA75_BB40_443E_859A_34539F9D2585_.wvu.FilterData" localSheetId="0" hidden="1">Унцукульский!$A$4:$BB$17</definedName>
    <definedName name="Z_A0EAE1DE_030E_4361_9999_9D75CD531A68_.wvu.FilterData" localSheetId="0" hidden="1">Унцукульский!$A$4:$BB$17</definedName>
    <definedName name="Z_DFACC9C6_7623_4494_B40A_7DD919EBFB6C_.wvu.FilterData" localSheetId="0" hidden="1">Унцукульский!$A$4:$BB$17</definedName>
    <definedName name="Z_E03EFCDB_E0B9_4141_9002_FC22439830A5_.wvu.FilterData" localSheetId="0" hidden="1">Унцукульский!$A$4:$BB$17</definedName>
    <definedName name="Z_E2F76AEB_476B_4953_A01F_2536B275AA5A_.wvu.FilterData" localSheetId="0" hidden="1">Унцукульский!$A$4:$BB$17</definedName>
    <definedName name="Z_F3A098BB_54FC_441D_A078_5BCEB7CDCE03_.wvu.FilterData" localSheetId="0" hidden="1">Унцукульский!$A$4:$BB$17</definedName>
    <definedName name="Z_F713EF9B_8F41_462D_859A_9DB442252C01_.wvu.FilterData" localSheetId="0" hidden="1">Унцукульский!$A$4:$BB$17</definedName>
    <definedName name="Z_F75A73DD_1AD0_400D_8C4D_544BBF503654_.wvu.FilterData" localSheetId="0" hidden="1">Унцукульский!$A$4:$BB$17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S16" i="1"/>
  <c r="S6" i="1"/>
  <c r="S5" i="1"/>
</calcChain>
</file>

<file path=xl/sharedStrings.xml><?xml version="1.0" encoding="utf-8"?>
<sst xmlns="http://schemas.openxmlformats.org/spreadsheetml/2006/main" count="478" uniqueCount="181">
  <si>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(Унцукульский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</si>
  <si>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</si>
  <si>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</si>
  <si>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</si>
  <si>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</si>
  <si>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</si>
  <si>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</si>
  <si>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</si>
  <si>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</si>
  <si>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</si>
  <si>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</si>
  <si>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</si>
  <si>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</si>
  <si>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</si>
  <si>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</si>
  <si>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</si>
  <si>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</si>
  <si>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</si>
  <si>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</si>
  <si>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</si>
  <si>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</si>
  <si>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</si>
  <si>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</si>
  <si>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</si>
  <si>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</si>
  <si>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</si>
  <si>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</si>
  <si>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</si>
  <si>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</si>
  <si>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</si>
  <si>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</si>
  <si>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</si>
  <si>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</si>
  <si>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</si>
  <si>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</si>
  <si>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</si>
  <si>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</si>
  <si>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</si>
  <si>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</si>
  <si>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</si>
  <si>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</si>
  <si>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</si>
  <si>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</si>
  <si>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</si>
  <si>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</si>
  <si>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</si>
  <si>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</si>
  <si>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</si>
  <si>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</si>
  <si>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</si>
  <si>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</si>
  <si>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</si>
  <si>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</si>
  <si>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</si>
  <si>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</si>
  <si>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</si>
  <si>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</si>
  <si>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</si>
  <si>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</si>
  <si>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</si>
  <si>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Унцукульский район</t>
  </si>
  <si>
    <t>В0500003000836</t>
  </si>
  <si>
    <t>ЗЕМЛИ ОТГОННОГО ЖИВОТНОВОДСТВА</t>
  </si>
  <si>
    <t>Земельный участок (МУП "Совхоз Акушинский")</t>
  </si>
  <si>
    <t>Распоряжение МИ и ЗО РД №567-р от 05.10.2007г., Свидетельство о госрегистрации права собственности РД, запись регистрации №05-05-01/103/2007-021 от 03.12.2007г.</t>
  </si>
  <si>
    <t>05:35:000019:0027</t>
  </si>
  <si>
    <t>Земли сельскохозяйственного значения</t>
  </si>
  <si>
    <t>Для сельскохозяйственного производства</t>
  </si>
  <si>
    <t>Установлены</t>
  </si>
  <si>
    <t xml:space="preserve">СПК "Возраждение" до 1 октября 2029 года </t>
  </si>
  <si>
    <t xml:space="preserve">Правообладателем указано Минимущество РД. Обременение зарегистрировано на СПК "Возрождение", ИНН: 0533002756. №66 от 01.10.2009 г.;
Передаточный акт от 01.10.2009 г.
05-05-01/074/2010-041
с 08.06.2010 по 01.10.2029
</t>
  </si>
  <si>
    <t>1 ноября 2019г</t>
  </si>
  <si>
    <t>Республика Дагестан, р-н. Унцукульский, с. Кахабросо, кв-л. Бетли</t>
  </si>
  <si>
    <t>Земли сельскохозяйственного назначения</t>
  </si>
  <si>
    <t>Минимущество РД</t>
  </si>
  <si>
    <t>05-05-01/103/2007-021</t>
  </si>
  <si>
    <t>Аренда</t>
  </si>
  <si>
    <t>СПК "Возрождение"</t>
  </si>
  <si>
    <t>05-05-01/074/2010-041</t>
  </si>
  <si>
    <t>Передаточный акт, Выдан 01.10.2009
Договор аренды земельного участка, находящегося в государственной собственности, № 66, Выдан
01.10.2009</t>
  </si>
  <si>
    <t>Ф2. РЕГИСТРАЦИЯ РД</t>
  </si>
  <si>
    <t>АРЕНДА</t>
  </si>
  <si>
    <t>НЕТ</t>
  </si>
  <si>
    <t>22.06-24.06</t>
  </si>
  <si>
    <t>15.07</t>
  </si>
  <si>
    <t>В0500003000829</t>
  </si>
  <si>
    <t>Земельный участок (МО "Унцукульский район")</t>
  </si>
  <si>
    <t>Унцукульский район, квартал Бетли</t>
  </si>
  <si>
    <t>Распоряжение МИ и ЗО РД №567-р от 05.10.2007г., Свидетельство о госрегистрации права собственности РД, запись регистрации №05-05-01/103/2007-018 от 30.11.2007г.</t>
  </si>
  <si>
    <t>05:35:000019:0028</t>
  </si>
  <si>
    <t>Нет арендатора</t>
  </si>
  <si>
    <t>В ЕГРН сведения о правообладателе отсутсвуют.</t>
  </si>
  <si>
    <t>05-05-01/103/2007-018</t>
  </si>
  <si>
    <t>Не зарегистрировано</t>
  </si>
  <si>
    <t>СВОБОДНО</t>
  </si>
  <si>
    <t>В0500001001141</t>
  </si>
  <si>
    <t>КАЗНА</t>
  </si>
  <si>
    <t>Земельный участок (Автодорога Араканская площадка - Унцукуль - Сагринский мост  км 48 - км 57,8)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</si>
  <si>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№05:35:000007:792-05/001/2017-1 от 13.03.17 г.</t>
  </si>
  <si>
    <t>05:35:000007:792</t>
  </si>
  <si>
    <t>Земли поселений</t>
  </si>
  <si>
    <t>ДОРОГА     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</si>
  <si>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</si>
  <si>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</si>
  <si>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Араканская площадка - Унцукуль - Сагринский мост</t>
  </si>
  <si>
    <t>Граница земельного участка состоит из 6 контуров. Обременения не зарегистрированы.</t>
  </si>
  <si>
    <t>Республика Дагестан, р-н Унцукульский, с Ирганай</t>
  </si>
  <si>
    <t>Земли населенных пунктов</t>
  </si>
  <si>
    <t>42655 +/- 72</t>
  </si>
  <si>
    <t>Республика Дагестан</t>
  </si>
  <si>
    <t>05:35:000007:792-05/001/2017-1</t>
  </si>
  <si>
    <t>ЗАКРЕПЛЕНИЕ АВТОДОР</t>
  </si>
  <si>
    <t>В0500001001140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</si>
  <si>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№05:35:000006:568-05/001/2017-1 от 13.03.17 г.</t>
  </si>
  <si>
    <t>05:35:000006:568</t>
  </si>
  <si>
    <t>ДОРОГА            ЗАКРЕПЛЕН РАСПОРЯЖЕНИЕ             ОТ 31 ИЮЛЯ 2019 ГОДА  № 378-Р</t>
  </si>
  <si>
    <t>Граница земельного участка состоит из 3 контуров. </t>
  </si>
  <si>
    <t>Республика Дагестан, р-н Унцукульский, с Ашильта</t>
  </si>
  <si>
    <t>28769 +/- 59</t>
  </si>
  <si>
    <t>05:35:000006:568-05/001/2017-1</t>
  </si>
  <si>
    <t>В0500001001139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</si>
  <si>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№05:35:000002:2201-05/001/2017-1 от 13.03.17 г.</t>
  </si>
  <si>
    <t>05:35:000002:2201</t>
  </si>
  <si>
    <t>ДОРОГА         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</si>
  <si>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</si>
  <si>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</si>
  <si>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Граница земельного участка состоит из 2 контуров. Обременения не зарегистрированы.</t>
  </si>
  <si>
    <t>Дагестан респ, Унцукульский р-н, с. Унцукуль</t>
  </si>
  <si>
    <t>61080 +/- 87</t>
  </si>
  <si>
    <t>05:35:000002:2201-05/001/2017-1</t>
  </si>
  <si>
    <t>В0500001001136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</si>
  <si>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№05:35:000000:29-05/001/2017-1 от 13.03.17 г.</t>
  </si>
  <si>
    <t>05:35:000000:29</t>
  </si>
  <si>
    <t>Земли промышленности</t>
  </si>
  <si>
    <t>ДОРОГА          ЗАКРЕПЛЕН РАСПОРЯЖЕНИЕ             ОТ 31 ИЮЛЯ 2019 ГОДА  № 378-Р</t>
  </si>
  <si>
    <t>Дагестан респ, Унцукульский р-н</t>
  </si>
  <si>
    <t>581054 +/- 267</t>
  </si>
  <si>
    <t>05:35:000000:29-05/001/2017-1</t>
  </si>
  <si>
    <t>ЗАКАЗАТЬ ВЫПИСКУ ЕГРН</t>
  </si>
  <si>
    <t>После установления границ</t>
  </si>
  <si>
    <t>В0500001001138</t>
  </si>
  <si>
    <t>Распоряжение Дагимущества  РД от 01.11.2016г. №304-р, Распоряжение Минимущества РД от 19.12.2017г. № 588-р</t>
  </si>
  <si>
    <t>05:35:000003:707</t>
  </si>
  <si>
    <t>ДОРОГА</t>
  </si>
  <si>
    <t>Для ведения личного подсобного хозяйства</t>
  </si>
  <si>
    <t>Нет границ</t>
  </si>
  <si>
    <t>В ЕГРН сведения о правообладателе отсутствуют.</t>
  </si>
  <si>
    <t>5 ноября 2019г</t>
  </si>
  <si>
    <t>Республика Дагестан, р-н. Унцукульский, с. Гимри, кв-л. Гимри</t>
  </si>
  <si>
    <t>Отсутствует</t>
  </si>
  <si>
    <t>В0500001001137</t>
  </si>
  <si>
    <t>05:35:000040:21</t>
  </si>
  <si>
    <t>№КУВИ-001/2019-26808059</t>
  </si>
  <si>
    <t>В0500001001135</t>
  </si>
  <si>
    <t>05:35:000017:134</t>
  </si>
  <si>
    <t>№КУВИ-001/2019-26808066</t>
  </si>
  <si>
    <t>В0500001001134</t>
  </si>
  <si>
    <t>05:35:000001:1998</t>
  </si>
  <si>
    <t>Под автодорогой ;Гимринский мост - Головной гидроузел - Шамилькала (ПК-42);</t>
  </si>
  <si>
    <t>Обременения не зарегистрированы.</t>
  </si>
  <si>
    <t>Под автодорогой "Гимринский мост - Головной гидроузел - Шамилькала (ПК-42)"</t>
  </si>
  <si>
    <t>5672 +/- 132</t>
  </si>
  <si>
    <t>05-05/001-05/140/012/2016-16600/1</t>
  </si>
  <si>
    <t>В0500001001133</t>
  </si>
  <si>
    <t>05:35:000021:412</t>
  </si>
  <si>
    <t>Граница земельного участка состоит из 3 контуров. Обременения не зарегистрированы.</t>
  </si>
  <si>
    <t>Республика Дагестан, Унцукульский район</t>
  </si>
  <si>
    <t>143928 +/- 664</t>
  </si>
  <si>
    <t>05-05/001-05/140/012/2016-16597/1</t>
  </si>
  <si>
    <t>В0500001000636</t>
  </si>
  <si>
    <t>Земельный участок (для содержания подстанции 110/10 кВ "Новый Ирганай")</t>
  </si>
  <si>
    <t>Унцукульский район, с. Ирганай</t>
  </si>
  <si>
    <t>Распоряжение Минимущества РД от 21.03.2011г. №102-р, Свидетельство о госрегистрации права собственности РД запись регистрации №05-05-01/173/2011-481 от 20.12.2011г.</t>
  </si>
  <si>
    <t>05:35:000023:118</t>
  </si>
  <si>
    <t>ЭНЕРГО</t>
  </si>
  <si>
    <t>Под подстанцию 110/10 кВ;НовыйИрганай; электроснабжения пос. Новый Ирганай</t>
  </si>
  <si>
    <t>Республика Дагестан, р-н. Унцукульский, с. Ирганай</t>
  </si>
  <si>
    <t>Под подстанцию 110/10 кВ "Новый Ирганай" электроснабжения пос. Новый Ирганай</t>
  </si>
  <si>
    <t>05-05-01/173/2011-481</t>
  </si>
  <si>
    <t>ЗАКРЕПЛЕНИЕ ЭНЕРГО</t>
  </si>
  <si>
    <t>Подана заявка от 25.11.19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</si>
</sst>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BCD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2" borderId="0" xfId="0" applyFont="1" applyFill="1" applyBorder="1" applyProtection="1"/>
    <xf numFmtId="0" fontId="3" fillId="0" borderId="0" xfId="0" applyFont="1" applyBorder="1" applyProtection="1"/>
    <xf numFmtId="0" fontId="1" fillId="0" borderId="0" xfId="0" applyFont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Protection="1"/>
    <xf numFmtId="0" fontId="6" fillId="10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2" fillId="11" borderId="1" xfId="0" applyFont="1" applyFill="1" applyBorder="1" applyProtection="1"/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0" fontId="1" fillId="12" borderId="3" xfId="0" applyFont="1" applyFill="1" applyBorder="1" applyAlignment="1" applyProtection="1"/>
    <xf numFmtId="0" fontId="1" fillId="12" borderId="4" xfId="0" applyFont="1" applyFill="1" applyBorder="1" applyAlignment="1" applyProtection="1"/>
    <xf numFmtId="0" fontId="1" fillId="12" borderId="4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/>
    </xf>
    <xf numFmtId="1" fontId="1" fillId="12" borderId="1" xfId="0" applyNumberFormat="1" applyFont="1" applyFill="1" applyBorder="1" applyAlignment="1" applyProtection="1">
      <alignment horizontal="center" vertical="center" wrapText="1"/>
    </xf>
    <xf numFmtId="164" fontId="1" fillId="12" borderId="1" xfId="0" applyNumberFormat="1" applyFont="1" applyFill="1" applyBorder="1" applyAlignment="1" applyProtection="1">
      <alignment horizontal="center" vertical="center" wrapText="1"/>
    </xf>
    <xf numFmtId="1" fontId="1" fillId="13" borderId="1" xfId="0" applyNumberFormat="1" applyFont="1" applyFill="1" applyBorder="1" applyAlignment="1" applyProtection="1">
      <alignment horizontal="center" vertical="center" wrapText="1"/>
    </xf>
    <xf numFmtId="0" fontId="1" fillId="13" borderId="1" xfId="0" applyFont="1" applyFill="1" applyBorder="1" applyAlignment="1" applyProtection="1">
      <alignment horizontal="center" vertical="center" wrapText="1"/>
    </xf>
    <xf numFmtId="0" fontId="1" fillId="13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1" fontId="1" fillId="8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5" borderId="5" xfId="0" applyNumberFormat="1" applyFont="1" applyFill="1" applyBorder="1" applyAlignment="1" applyProtection="1">
      <alignment horizontal="center" vertical="center" wrapText="1"/>
    </xf>
    <xf numFmtId="0" fontId="1" fillId="13" borderId="1" xfId="0" applyFont="1" applyFill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1" fontId="1" fillId="6" borderId="1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1" fillId="12" borderId="1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8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0B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\Desktop\&#1047;&#1077;&#1084;&#1077;&#1083;&#1100;&#1085;&#1099;&#1077;%20&#1091;&#1095;&#1072;&#1089;&#1090;&#1082;&#1080;%20&#1085;&#1072;%2017.09.2019%20&#1075;.%20c%20&#1056;&#1043;&#1048;%20&#1056;&#1044;%20&#1073;&#1077;&#1079;%20&#1072;&#1074;&#1090;&#1086;&#1076;&#1086;&#1088;&#1086;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6">
          <cell r="P86" t="str">
            <v>В1901000036UQ3S</v>
          </cell>
        </row>
        <row r="1728">
          <cell r="P1728" t="str">
            <v>В1901000036ZFDk</v>
          </cell>
        </row>
        <row r="1758">
          <cell r="P1758" t="str">
            <v>В190100003601Ve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7"/>
  <sheetViews>
    <sheetView tabSelected="1" topLeftCell="W1" zoomScale="60" zoomScaleNormal="60" workbookViewId="0">
      <selection activeCell="AL5" sqref="AL5"/>
    </sheetView>
  </sheetViews>
  <sheetFormatPr defaultColWidth="9.140625" defaultRowHeight="15.75" x14ac:dyDescent="0.25"/>
  <cols>
    <col min="1" max="1" width="6.42578125" style="43" customWidth="1"/>
    <col min="2" max="2" width="21.42578125" style="43" customWidth="1"/>
    <col min="3" max="3" width="19" style="43" bestFit="1" customWidth="1"/>
    <col min="4" max="4" width="25.5703125" style="43" customWidth="1"/>
    <col min="5" max="5" width="23" style="43" customWidth="1"/>
    <col min="6" max="6" width="23.140625" style="43" customWidth="1"/>
    <col min="7" max="7" width="54.42578125" style="43" customWidth="1"/>
    <col min="8" max="8" width="18.28515625" style="42" customWidth="1"/>
    <col min="9" max="9" width="21.140625" style="43" bestFit="1" customWidth="1"/>
    <col min="10" max="10" width="24.7109375" style="43" customWidth="1"/>
    <col min="11" max="13" width="26.85546875" style="43" customWidth="1"/>
    <col min="14" max="14" width="19.7109375" style="2" customWidth="1"/>
    <col min="15" max="15" width="17" style="2" customWidth="1"/>
    <col min="16" max="16" width="15.140625" style="2" customWidth="1"/>
    <col min="17" max="17" width="19" style="2" customWidth="1"/>
    <col min="18" max="18" width="31" style="2" customWidth="1"/>
    <col min="19" max="19" width="20.5703125" style="3" customWidth="1"/>
    <col min="20" max="20" width="14.140625" style="3" customWidth="1"/>
    <col min="21" max="21" width="18.85546875" style="3" customWidth="1"/>
    <col min="22" max="22" width="22.5703125" style="3" customWidth="1"/>
    <col min="23" max="23" width="18.7109375" style="3" customWidth="1"/>
    <col min="24" max="24" width="15" style="3" customWidth="1"/>
    <col min="25" max="25" width="20.28515625" style="3" customWidth="1"/>
    <col min="26" max="26" width="20.7109375" style="3" customWidth="1"/>
    <col min="27" max="27" width="22.7109375" style="3" customWidth="1"/>
    <col min="28" max="28" width="20.140625" style="3" customWidth="1"/>
    <col min="29" max="29" width="18.85546875" style="3" customWidth="1"/>
    <col min="30" max="30" width="21" style="3" customWidth="1"/>
    <col min="31" max="31" width="18.5703125" style="3" customWidth="1"/>
    <col min="32" max="32" width="22" style="3" customWidth="1"/>
    <col min="33" max="33" width="19.42578125" style="3" customWidth="1"/>
    <col min="34" max="34" width="18.85546875" style="3" customWidth="1"/>
    <col min="35" max="35" width="19.85546875" style="3" customWidth="1"/>
    <col min="36" max="36" width="21.42578125" style="3" customWidth="1"/>
    <col min="37" max="38" width="23.42578125" style="4" customWidth="1"/>
    <col min="39" max="39" width="25.5703125" style="5" customWidth="1"/>
    <col min="40" max="40" width="25.28515625" style="5" customWidth="1"/>
    <col min="41" max="41" width="21.28515625" style="5" customWidth="1"/>
    <col min="42" max="43" width="23.85546875" style="5" customWidth="1"/>
    <col min="44" max="44" width="27.7109375" style="5" customWidth="1"/>
    <col min="45" max="45" width="15.140625" style="2" customWidth="1"/>
    <col min="46" max="46" width="14.5703125" style="2" customWidth="1"/>
    <col min="47" max="47" width="15.140625" style="2" customWidth="1"/>
    <col min="48" max="48" width="15.7109375" style="2" customWidth="1"/>
    <col min="49" max="50" width="12.5703125" style="2" customWidth="1"/>
    <col min="51" max="51" width="16.28515625" style="2" customWidth="1"/>
    <col min="52" max="52" width="17.5703125" style="2" customWidth="1"/>
    <col min="53" max="53" width="15.7109375" style="2" customWidth="1"/>
    <col min="54" max="54" width="15.5703125" style="2" customWidth="1"/>
    <col min="55" max="16384" width="9.140625" style="2"/>
  </cols>
  <sheetData>
    <row r="1" spans="1:54" ht="29.25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</row>
    <row r="2" spans="1:54" ht="26.2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1"/>
      <c r="L2" s="1"/>
      <c r="M2" s="1"/>
    </row>
    <row r="3" spans="1:54" ht="26.25" customHeight="1" x14ac:dyDescent="0.25">
      <c r="A3" s="66" t="s">
        <v>1</v>
      </c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8" t="s">
        <v>3</v>
      </c>
      <c r="L3" s="58" t="s">
        <v>4</v>
      </c>
      <c r="M3" s="58" t="s">
        <v>5</v>
      </c>
      <c r="N3" s="60" t="s">
        <v>6</v>
      </c>
      <c r="O3" s="60"/>
      <c r="P3" s="60"/>
      <c r="Q3" s="60"/>
      <c r="R3" s="60"/>
      <c r="S3" s="61" t="s">
        <v>7</v>
      </c>
      <c r="T3" s="44"/>
      <c r="U3" s="44"/>
      <c r="V3" s="44"/>
      <c r="W3" s="44" t="s">
        <v>8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5"/>
      <c r="AK3" s="62" t="s">
        <v>9</v>
      </c>
      <c r="AL3" s="63" t="s">
        <v>10</v>
      </c>
      <c r="AM3" s="64" t="s">
        <v>11</v>
      </c>
      <c r="AN3" s="55" t="s">
        <v>12</v>
      </c>
      <c r="AO3" s="55" t="s">
        <v>13</v>
      </c>
      <c r="AP3" s="55" t="s">
        <v>14</v>
      </c>
      <c r="AQ3" s="55" t="s">
        <v>15</v>
      </c>
      <c r="AR3" s="55" t="s">
        <v>16</v>
      </c>
      <c r="AS3" s="57" t="s">
        <v>17</v>
      </c>
      <c r="AT3" s="57"/>
      <c r="AU3" s="57"/>
      <c r="AV3" s="57"/>
      <c r="AW3" s="57"/>
      <c r="AX3" s="57"/>
      <c r="AY3" s="6" t="s">
        <v>18</v>
      </c>
      <c r="AZ3" s="54" t="s">
        <v>19</v>
      </c>
      <c r="BA3" s="54"/>
      <c r="BB3" s="54"/>
    </row>
    <row r="4" spans="1:54" s="9" customFormat="1" ht="110.25" customHeight="1" x14ac:dyDescent="0.25">
      <c r="A4" s="66"/>
      <c r="B4" s="49" t="s">
        <v>20</v>
      </c>
      <c r="C4" s="49" t="s">
        <v>21</v>
      </c>
      <c r="D4" s="49" t="s">
        <v>22</v>
      </c>
      <c r="E4" s="49" t="s">
        <v>23</v>
      </c>
      <c r="F4" s="49" t="s">
        <v>24</v>
      </c>
      <c r="G4" s="49" t="s">
        <v>25</v>
      </c>
      <c r="H4" s="50" t="s">
        <v>26</v>
      </c>
      <c r="I4" s="49" t="s">
        <v>27</v>
      </c>
      <c r="J4" s="49" t="s">
        <v>28</v>
      </c>
      <c r="K4" s="68"/>
      <c r="L4" s="59"/>
      <c r="M4" s="59"/>
      <c r="N4" s="51" t="s">
        <v>29</v>
      </c>
      <c r="O4" s="52" t="s">
        <v>30</v>
      </c>
      <c r="P4" s="7" t="s">
        <v>31</v>
      </c>
      <c r="Q4" s="52" t="s">
        <v>32</v>
      </c>
      <c r="R4" s="53" t="s">
        <v>33</v>
      </c>
      <c r="S4" s="61"/>
      <c r="T4" s="46" t="s">
        <v>34</v>
      </c>
      <c r="U4" s="47" t="s">
        <v>35</v>
      </c>
      <c r="V4" s="48" t="s">
        <v>36</v>
      </c>
      <c r="W4" s="47" t="s">
        <v>29</v>
      </c>
      <c r="X4" s="47" t="s">
        <v>37</v>
      </c>
      <c r="Y4" s="48" t="s">
        <v>38</v>
      </c>
      <c r="Z4" s="47" t="s">
        <v>39</v>
      </c>
      <c r="AA4" s="47" t="s">
        <v>40</v>
      </c>
      <c r="AB4" s="47" t="s">
        <v>41</v>
      </c>
      <c r="AC4" s="47" t="s">
        <v>42</v>
      </c>
      <c r="AD4" s="47" t="s">
        <v>43</v>
      </c>
      <c r="AE4" s="47" t="s">
        <v>44</v>
      </c>
      <c r="AF4" s="47" t="s">
        <v>45</v>
      </c>
      <c r="AG4" s="47" t="s">
        <v>46</v>
      </c>
      <c r="AH4" s="47" t="s">
        <v>47</v>
      </c>
      <c r="AI4" s="47" t="s">
        <v>48</v>
      </c>
      <c r="AJ4" s="47" t="s">
        <v>49</v>
      </c>
      <c r="AK4" s="62"/>
      <c r="AL4" s="63"/>
      <c r="AM4" s="64"/>
      <c r="AN4" s="56"/>
      <c r="AO4" s="56"/>
      <c r="AP4" s="56"/>
      <c r="AQ4" s="56"/>
      <c r="AR4" s="56"/>
      <c r="AS4" s="8" t="s">
        <v>50</v>
      </c>
      <c r="AT4" s="8" t="s">
        <v>51</v>
      </c>
      <c r="AU4" s="8" t="s">
        <v>52</v>
      </c>
      <c r="AV4" s="8" t="s">
        <v>53</v>
      </c>
      <c r="AW4" s="8" t="s">
        <v>54</v>
      </c>
      <c r="AX4" s="8" t="s">
        <v>55</v>
      </c>
      <c r="AY4" s="6" t="s">
        <v>56</v>
      </c>
      <c r="AZ4" s="47" t="s">
        <v>57</v>
      </c>
      <c r="BA4" s="47" t="s">
        <v>58</v>
      </c>
      <c r="BB4" s="47" t="s">
        <v>59</v>
      </c>
    </row>
    <row r="5" spans="1:54" ht="209.25" customHeight="1" x14ac:dyDescent="0.25">
      <c r="A5" s="10">
        <v>1</v>
      </c>
      <c r="B5" s="10" t="s">
        <v>60</v>
      </c>
      <c r="C5" s="10" t="s">
        <v>61</v>
      </c>
      <c r="D5" s="10" t="s">
        <v>62</v>
      </c>
      <c r="E5" s="10" t="s">
        <v>63</v>
      </c>
      <c r="F5" s="10" t="s">
        <v>60</v>
      </c>
      <c r="G5" s="10" t="s">
        <v>64</v>
      </c>
      <c r="H5" s="11">
        <v>252.7236</v>
      </c>
      <c r="I5" s="10" t="s">
        <v>65</v>
      </c>
      <c r="J5" s="10" t="s">
        <v>66</v>
      </c>
      <c r="K5" s="12"/>
      <c r="L5" s="12"/>
      <c r="M5" s="12"/>
      <c r="N5" s="13" t="s">
        <v>67</v>
      </c>
      <c r="O5" s="14" t="s">
        <v>68</v>
      </c>
      <c r="P5" s="14"/>
      <c r="Q5" s="15" t="s">
        <v>69</v>
      </c>
      <c r="R5" s="15" t="s">
        <v>70</v>
      </c>
      <c r="S5" s="16" t="str">
        <f>[1]Sheet1!$P$86</f>
        <v>В1901000036UQ3S</v>
      </c>
      <c r="T5" s="17" t="s">
        <v>71</v>
      </c>
      <c r="U5" s="17" t="s">
        <v>72</v>
      </c>
      <c r="V5" s="17" t="s">
        <v>73</v>
      </c>
      <c r="W5" s="17" t="s">
        <v>67</v>
      </c>
      <c r="X5" s="17">
        <v>2527236.25</v>
      </c>
      <c r="Y5" s="17" t="s">
        <v>74</v>
      </c>
      <c r="Z5" s="18">
        <v>39419</v>
      </c>
      <c r="AA5" s="17" t="s">
        <v>75</v>
      </c>
      <c r="AB5" s="17" t="s">
        <v>76</v>
      </c>
      <c r="AC5" s="17" t="s">
        <v>77</v>
      </c>
      <c r="AD5" s="17">
        <v>533002756</v>
      </c>
      <c r="AE5" s="18">
        <v>40337</v>
      </c>
      <c r="AF5" s="17" t="s">
        <v>78</v>
      </c>
      <c r="AG5" s="18">
        <v>40337</v>
      </c>
      <c r="AH5" s="18">
        <v>47392</v>
      </c>
      <c r="AI5" s="17" t="s">
        <v>79</v>
      </c>
      <c r="AJ5" s="17" t="s">
        <v>68</v>
      </c>
      <c r="AK5" s="19" t="s">
        <v>80</v>
      </c>
      <c r="AL5" s="69" t="s">
        <v>180</v>
      </c>
      <c r="AM5" s="20" t="s">
        <v>81</v>
      </c>
      <c r="AN5" s="20"/>
      <c r="AO5" s="20"/>
      <c r="AP5" s="20" t="s">
        <v>82</v>
      </c>
      <c r="AQ5" s="20"/>
      <c r="AR5" s="20"/>
      <c r="AS5" s="15" t="s">
        <v>83</v>
      </c>
      <c r="AT5" s="21" t="s">
        <v>84</v>
      </c>
      <c r="AU5" s="21" t="s">
        <v>84</v>
      </c>
      <c r="AV5" s="21" t="s">
        <v>84</v>
      </c>
      <c r="AW5" s="14"/>
      <c r="AX5" s="14"/>
      <c r="AY5" s="15"/>
      <c r="AZ5" s="22"/>
      <c r="BA5" s="22"/>
      <c r="BB5" s="22"/>
    </row>
    <row r="6" spans="1:54" ht="81.75" customHeight="1" x14ac:dyDescent="0.25">
      <c r="A6" s="10">
        <v>2</v>
      </c>
      <c r="B6" s="10" t="s">
        <v>60</v>
      </c>
      <c r="C6" s="10" t="s">
        <v>85</v>
      </c>
      <c r="D6" s="10" t="s">
        <v>62</v>
      </c>
      <c r="E6" s="10" t="s">
        <v>86</v>
      </c>
      <c r="F6" s="10" t="s">
        <v>87</v>
      </c>
      <c r="G6" s="10" t="s">
        <v>88</v>
      </c>
      <c r="H6" s="11">
        <v>500.33589999999998</v>
      </c>
      <c r="I6" s="10" t="s">
        <v>89</v>
      </c>
      <c r="J6" s="10" t="s">
        <v>66</v>
      </c>
      <c r="K6" s="10"/>
      <c r="L6" s="10"/>
      <c r="M6" s="10"/>
      <c r="N6" s="13" t="s">
        <v>67</v>
      </c>
      <c r="O6" s="14" t="s">
        <v>68</v>
      </c>
      <c r="P6" s="14"/>
      <c r="Q6" s="14" t="s">
        <v>90</v>
      </c>
      <c r="R6" s="23" t="s">
        <v>91</v>
      </c>
      <c r="S6" s="24" t="str">
        <f>[1]Sheet1!$P$1758</f>
        <v>В190100003601Ve</v>
      </c>
      <c r="T6" s="17" t="s">
        <v>71</v>
      </c>
      <c r="U6" s="17" t="s">
        <v>72</v>
      </c>
      <c r="V6" s="17" t="s">
        <v>73</v>
      </c>
      <c r="W6" s="17" t="s">
        <v>67</v>
      </c>
      <c r="X6" s="25">
        <v>5003358.91</v>
      </c>
      <c r="Y6" s="17" t="s">
        <v>74</v>
      </c>
      <c r="Z6" s="26">
        <v>39416</v>
      </c>
      <c r="AA6" s="25" t="s">
        <v>92</v>
      </c>
      <c r="AB6" s="25" t="s">
        <v>93</v>
      </c>
      <c r="AC6" s="25" t="s">
        <v>93</v>
      </c>
      <c r="AD6" s="25" t="s">
        <v>93</v>
      </c>
      <c r="AE6" s="25" t="s">
        <v>93</v>
      </c>
      <c r="AF6" s="25" t="s">
        <v>93</v>
      </c>
      <c r="AG6" s="25" t="s">
        <v>93</v>
      </c>
      <c r="AH6" s="25" t="s">
        <v>93</v>
      </c>
      <c r="AI6" s="25" t="s">
        <v>93</v>
      </c>
      <c r="AJ6" s="17" t="s">
        <v>68</v>
      </c>
      <c r="AK6" s="19" t="s">
        <v>80</v>
      </c>
      <c r="AL6" s="69" t="s">
        <v>180</v>
      </c>
      <c r="AM6" s="20" t="s">
        <v>94</v>
      </c>
      <c r="AN6" s="20"/>
      <c r="AO6" s="20"/>
      <c r="AP6" s="20" t="s">
        <v>82</v>
      </c>
      <c r="AQ6" s="20"/>
      <c r="AR6" s="20"/>
      <c r="AS6" s="15" t="s">
        <v>83</v>
      </c>
      <c r="AT6" s="21" t="s">
        <v>84</v>
      </c>
      <c r="AU6" s="21" t="s">
        <v>84</v>
      </c>
      <c r="AV6" s="21" t="s">
        <v>84</v>
      </c>
      <c r="AW6" s="14"/>
      <c r="AX6" s="14"/>
      <c r="AY6" s="15"/>
      <c r="AZ6" s="22"/>
      <c r="BA6" s="22"/>
      <c r="BB6" s="22"/>
    </row>
    <row r="7" spans="1:54" ht="184.5" customHeight="1" x14ac:dyDescent="0.25">
      <c r="A7" s="10">
        <v>3</v>
      </c>
      <c r="B7" s="10" t="s">
        <v>60</v>
      </c>
      <c r="C7" s="10" t="s">
        <v>95</v>
      </c>
      <c r="D7" s="10" t="s">
        <v>96</v>
      </c>
      <c r="E7" s="10" t="s">
        <v>97</v>
      </c>
      <c r="F7" s="10" t="s">
        <v>60</v>
      </c>
      <c r="G7" s="10" t="s">
        <v>98</v>
      </c>
      <c r="H7" s="11">
        <v>4.2655000000000003</v>
      </c>
      <c r="I7" s="10" t="s">
        <v>99</v>
      </c>
      <c r="J7" s="10" t="s">
        <v>100</v>
      </c>
      <c r="K7" s="10" t="s">
        <v>101</v>
      </c>
      <c r="L7" s="10" t="s">
        <v>102</v>
      </c>
      <c r="M7" s="10" t="s">
        <v>103</v>
      </c>
      <c r="N7" s="13" t="s">
        <v>104</v>
      </c>
      <c r="O7" s="14" t="s">
        <v>68</v>
      </c>
      <c r="P7" s="14"/>
      <c r="Q7" s="14" t="s">
        <v>90</v>
      </c>
      <c r="R7" s="13" t="s">
        <v>105</v>
      </c>
      <c r="S7" s="27"/>
      <c r="T7" s="17" t="s">
        <v>71</v>
      </c>
      <c r="U7" s="28" t="s">
        <v>106</v>
      </c>
      <c r="V7" s="28" t="s">
        <v>107</v>
      </c>
      <c r="W7" s="28" t="s">
        <v>104</v>
      </c>
      <c r="X7" s="28" t="s">
        <v>108</v>
      </c>
      <c r="Y7" s="28" t="s">
        <v>109</v>
      </c>
      <c r="Z7" s="29">
        <v>42807</v>
      </c>
      <c r="AA7" s="28" t="s">
        <v>110</v>
      </c>
      <c r="AB7" s="25" t="s">
        <v>93</v>
      </c>
      <c r="AC7" s="25" t="s">
        <v>93</v>
      </c>
      <c r="AD7" s="25" t="s">
        <v>93</v>
      </c>
      <c r="AE7" s="25" t="s">
        <v>93</v>
      </c>
      <c r="AF7" s="25" t="s">
        <v>93</v>
      </c>
      <c r="AG7" s="25" t="s">
        <v>93</v>
      </c>
      <c r="AH7" s="25" t="s">
        <v>93</v>
      </c>
      <c r="AI7" s="25" t="s">
        <v>93</v>
      </c>
      <c r="AJ7" s="17" t="s">
        <v>68</v>
      </c>
      <c r="AK7" s="19"/>
      <c r="AL7" s="19"/>
      <c r="AM7" s="20" t="s">
        <v>111</v>
      </c>
      <c r="AN7" s="20"/>
      <c r="AO7" s="20"/>
      <c r="AP7" s="20" t="s">
        <v>82</v>
      </c>
      <c r="AQ7" s="20"/>
      <c r="AR7" s="20"/>
      <c r="AS7" s="15" t="s">
        <v>83</v>
      </c>
      <c r="AT7" s="21" t="s">
        <v>84</v>
      </c>
      <c r="AU7" s="21" t="s">
        <v>84</v>
      </c>
      <c r="AV7" s="21" t="s">
        <v>84</v>
      </c>
      <c r="AW7" s="14"/>
      <c r="AX7" s="14"/>
      <c r="AY7" s="13"/>
      <c r="AZ7" s="22"/>
      <c r="BA7" s="22"/>
      <c r="BB7" s="22"/>
    </row>
    <row r="8" spans="1:54" ht="160.5" customHeight="1" x14ac:dyDescent="0.25">
      <c r="A8" s="10">
        <v>4</v>
      </c>
      <c r="B8" s="10" t="s">
        <v>60</v>
      </c>
      <c r="C8" s="10" t="s">
        <v>112</v>
      </c>
      <c r="D8" s="10" t="s">
        <v>96</v>
      </c>
      <c r="E8" s="10" t="s">
        <v>97</v>
      </c>
      <c r="F8" s="10" t="s">
        <v>60</v>
      </c>
      <c r="G8" s="10" t="s">
        <v>113</v>
      </c>
      <c r="H8" s="11">
        <v>2.8769</v>
      </c>
      <c r="I8" s="10" t="s">
        <v>114</v>
      </c>
      <c r="J8" s="10" t="s">
        <v>100</v>
      </c>
      <c r="K8" s="10" t="s">
        <v>115</v>
      </c>
      <c r="L8" s="10" t="s">
        <v>102</v>
      </c>
      <c r="M8" s="10" t="s">
        <v>103</v>
      </c>
      <c r="N8" s="13" t="s">
        <v>104</v>
      </c>
      <c r="O8" s="14" t="s">
        <v>68</v>
      </c>
      <c r="P8" s="14"/>
      <c r="Q8" s="14" t="s">
        <v>90</v>
      </c>
      <c r="R8" s="13" t="s">
        <v>116</v>
      </c>
      <c r="S8" s="27"/>
      <c r="T8" s="17" t="s">
        <v>71</v>
      </c>
      <c r="U8" s="28" t="s">
        <v>117</v>
      </c>
      <c r="V8" s="28" t="s">
        <v>107</v>
      </c>
      <c r="W8" s="28" t="s">
        <v>104</v>
      </c>
      <c r="X8" s="28" t="s">
        <v>118</v>
      </c>
      <c r="Y8" s="28" t="s">
        <v>109</v>
      </c>
      <c r="Z8" s="29">
        <v>42807</v>
      </c>
      <c r="AA8" s="28" t="s">
        <v>119</v>
      </c>
      <c r="AB8" s="25" t="s">
        <v>93</v>
      </c>
      <c r="AC8" s="25" t="s">
        <v>93</v>
      </c>
      <c r="AD8" s="25" t="s">
        <v>93</v>
      </c>
      <c r="AE8" s="25" t="s">
        <v>93</v>
      </c>
      <c r="AF8" s="25" t="s">
        <v>93</v>
      </c>
      <c r="AG8" s="25" t="s">
        <v>93</v>
      </c>
      <c r="AH8" s="25" t="s">
        <v>93</v>
      </c>
      <c r="AI8" s="25" t="s">
        <v>93</v>
      </c>
      <c r="AJ8" s="17" t="s">
        <v>68</v>
      </c>
      <c r="AK8" s="19"/>
      <c r="AL8" s="19"/>
      <c r="AM8" s="20" t="s">
        <v>111</v>
      </c>
      <c r="AN8" s="20"/>
      <c r="AO8" s="20"/>
      <c r="AP8" s="20" t="s">
        <v>82</v>
      </c>
      <c r="AQ8" s="20"/>
      <c r="AR8" s="20"/>
      <c r="AS8" s="15" t="s">
        <v>83</v>
      </c>
      <c r="AT8" s="21" t="s">
        <v>84</v>
      </c>
      <c r="AU8" s="21" t="s">
        <v>84</v>
      </c>
      <c r="AV8" s="21" t="s">
        <v>84</v>
      </c>
      <c r="AW8" s="14"/>
      <c r="AX8" s="14"/>
      <c r="AY8" s="13"/>
      <c r="AZ8" s="22"/>
      <c r="BA8" s="22"/>
      <c r="BB8" s="22"/>
    </row>
    <row r="9" spans="1:54" ht="193.5" customHeight="1" x14ac:dyDescent="0.25">
      <c r="A9" s="10">
        <v>5</v>
      </c>
      <c r="B9" s="10" t="s">
        <v>60</v>
      </c>
      <c r="C9" s="10" t="s">
        <v>120</v>
      </c>
      <c r="D9" s="10" t="s">
        <v>96</v>
      </c>
      <c r="E9" s="10" t="s">
        <v>97</v>
      </c>
      <c r="F9" s="10" t="s">
        <v>60</v>
      </c>
      <c r="G9" s="10" t="s">
        <v>121</v>
      </c>
      <c r="H9" s="11">
        <v>6.1079999999999997</v>
      </c>
      <c r="I9" s="10" t="s">
        <v>122</v>
      </c>
      <c r="J9" s="10" t="s">
        <v>100</v>
      </c>
      <c r="K9" s="10" t="s">
        <v>123</v>
      </c>
      <c r="L9" s="10" t="s">
        <v>124</v>
      </c>
      <c r="M9" s="10" t="s">
        <v>125</v>
      </c>
      <c r="N9" s="13" t="s">
        <v>104</v>
      </c>
      <c r="O9" s="14" t="s">
        <v>68</v>
      </c>
      <c r="P9" s="14"/>
      <c r="Q9" s="14" t="s">
        <v>90</v>
      </c>
      <c r="R9" s="13" t="s">
        <v>126</v>
      </c>
      <c r="S9" s="27"/>
      <c r="T9" s="17" t="s">
        <v>71</v>
      </c>
      <c r="U9" s="28" t="s">
        <v>127</v>
      </c>
      <c r="V9" s="28" t="s">
        <v>107</v>
      </c>
      <c r="W9" s="28" t="s">
        <v>104</v>
      </c>
      <c r="X9" s="28" t="s">
        <v>128</v>
      </c>
      <c r="Y9" s="28" t="s">
        <v>109</v>
      </c>
      <c r="Z9" s="29">
        <v>42807</v>
      </c>
      <c r="AA9" s="28" t="s">
        <v>129</v>
      </c>
      <c r="AB9" s="25" t="s">
        <v>93</v>
      </c>
      <c r="AC9" s="25" t="s">
        <v>93</v>
      </c>
      <c r="AD9" s="25" t="s">
        <v>93</v>
      </c>
      <c r="AE9" s="25" t="s">
        <v>93</v>
      </c>
      <c r="AF9" s="25" t="s">
        <v>93</v>
      </c>
      <c r="AG9" s="25" t="s">
        <v>93</v>
      </c>
      <c r="AH9" s="25" t="s">
        <v>93</v>
      </c>
      <c r="AI9" s="25" t="s">
        <v>93</v>
      </c>
      <c r="AJ9" s="17" t="s">
        <v>68</v>
      </c>
      <c r="AK9" s="19"/>
      <c r="AL9" s="19"/>
      <c r="AM9" s="20" t="s">
        <v>111</v>
      </c>
      <c r="AN9" s="20"/>
      <c r="AO9" s="20"/>
      <c r="AP9" s="20" t="s">
        <v>82</v>
      </c>
      <c r="AQ9" s="20"/>
      <c r="AR9" s="20"/>
      <c r="AS9" s="15" t="s">
        <v>83</v>
      </c>
      <c r="AT9" s="21" t="s">
        <v>84</v>
      </c>
      <c r="AU9" s="21" t="s">
        <v>84</v>
      </c>
      <c r="AV9" s="21" t="s">
        <v>84</v>
      </c>
      <c r="AW9" s="14"/>
      <c r="AX9" s="14"/>
      <c r="AY9" s="13"/>
      <c r="AZ9" s="22"/>
      <c r="BA9" s="22"/>
      <c r="BB9" s="22"/>
    </row>
    <row r="10" spans="1:54" s="36" customFormat="1" ht="186" customHeight="1" x14ac:dyDescent="0.25">
      <c r="A10" s="10">
        <v>6</v>
      </c>
      <c r="B10" s="10" t="s">
        <v>60</v>
      </c>
      <c r="C10" s="10" t="s">
        <v>130</v>
      </c>
      <c r="D10" s="10" t="s">
        <v>96</v>
      </c>
      <c r="E10" s="10" t="s">
        <v>97</v>
      </c>
      <c r="F10" s="10" t="s">
        <v>60</v>
      </c>
      <c r="G10" s="10" t="s">
        <v>131</v>
      </c>
      <c r="H10" s="11">
        <v>58.105400000000003</v>
      </c>
      <c r="I10" s="10" t="s">
        <v>132</v>
      </c>
      <c r="J10" s="10" t="s">
        <v>133</v>
      </c>
      <c r="K10" s="10" t="s">
        <v>134</v>
      </c>
      <c r="L10" s="10" t="s">
        <v>102</v>
      </c>
      <c r="M10" s="10" t="s">
        <v>103</v>
      </c>
      <c r="N10" s="30"/>
      <c r="O10" s="30"/>
      <c r="P10" s="30"/>
      <c r="Q10" s="30"/>
      <c r="R10" s="30"/>
      <c r="S10" s="31"/>
      <c r="T10" s="17" t="s">
        <v>71</v>
      </c>
      <c r="U10" s="17" t="s">
        <v>135</v>
      </c>
      <c r="V10" s="17" t="s">
        <v>133</v>
      </c>
      <c r="W10" s="17" t="s">
        <v>104</v>
      </c>
      <c r="X10" s="17" t="s">
        <v>136</v>
      </c>
      <c r="Y10" s="28" t="s">
        <v>109</v>
      </c>
      <c r="Z10" s="29">
        <v>42807</v>
      </c>
      <c r="AA10" s="17" t="s">
        <v>137</v>
      </c>
      <c r="AB10" s="25" t="s">
        <v>93</v>
      </c>
      <c r="AC10" s="25" t="s">
        <v>93</v>
      </c>
      <c r="AD10" s="25" t="s">
        <v>93</v>
      </c>
      <c r="AE10" s="25" t="s">
        <v>93</v>
      </c>
      <c r="AF10" s="25" t="s">
        <v>93</v>
      </c>
      <c r="AG10" s="25" t="s">
        <v>93</v>
      </c>
      <c r="AH10" s="25" t="s">
        <v>93</v>
      </c>
      <c r="AI10" s="25" t="s">
        <v>93</v>
      </c>
      <c r="AJ10" s="17" t="s">
        <v>68</v>
      </c>
      <c r="AK10" s="32" t="s">
        <v>138</v>
      </c>
      <c r="AL10" s="33"/>
      <c r="AM10" s="34" t="s">
        <v>111</v>
      </c>
      <c r="AN10" s="34"/>
      <c r="AO10" s="34"/>
      <c r="AP10" s="34" t="s">
        <v>82</v>
      </c>
      <c r="AQ10" s="34"/>
      <c r="AR10" s="34"/>
      <c r="AS10" s="10" t="s">
        <v>139</v>
      </c>
      <c r="AT10" s="10" t="s">
        <v>139</v>
      </c>
      <c r="AU10" s="10" t="s">
        <v>139</v>
      </c>
      <c r="AV10" s="10" t="s">
        <v>139</v>
      </c>
      <c r="AW10" s="35"/>
      <c r="AX10" s="35"/>
      <c r="AY10" s="30"/>
      <c r="AZ10" s="30"/>
      <c r="BA10" s="30"/>
      <c r="BB10" s="30"/>
    </row>
    <row r="11" spans="1:54" s="36" customFormat="1" ht="115.5" customHeight="1" x14ac:dyDescent="0.25">
      <c r="A11" s="10">
        <v>7</v>
      </c>
      <c r="B11" s="10" t="s">
        <v>60</v>
      </c>
      <c r="C11" s="10" t="s">
        <v>140</v>
      </c>
      <c r="D11" s="10" t="s">
        <v>96</v>
      </c>
      <c r="E11" s="10" t="s">
        <v>97</v>
      </c>
      <c r="F11" s="10" t="s">
        <v>60</v>
      </c>
      <c r="G11" s="10" t="s">
        <v>141</v>
      </c>
      <c r="H11" s="11">
        <v>1.3339000000000001</v>
      </c>
      <c r="I11" s="10" t="s">
        <v>142</v>
      </c>
      <c r="J11" s="10" t="s">
        <v>100</v>
      </c>
      <c r="K11" s="10" t="s">
        <v>143</v>
      </c>
      <c r="L11" s="10"/>
      <c r="M11" s="10"/>
      <c r="N11" s="37" t="s">
        <v>144</v>
      </c>
      <c r="O11" s="35" t="s">
        <v>145</v>
      </c>
      <c r="P11" s="35"/>
      <c r="Q11" s="35" t="s">
        <v>90</v>
      </c>
      <c r="R11" s="23" t="s">
        <v>146</v>
      </c>
      <c r="S11" s="38"/>
      <c r="T11" s="25" t="s">
        <v>147</v>
      </c>
      <c r="U11" s="25" t="s">
        <v>148</v>
      </c>
      <c r="V11" s="25" t="s">
        <v>107</v>
      </c>
      <c r="W11" s="25" t="s">
        <v>144</v>
      </c>
      <c r="X11" s="25">
        <v>1200</v>
      </c>
      <c r="Y11" s="25" t="s">
        <v>149</v>
      </c>
      <c r="Z11" s="25" t="s">
        <v>149</v>
      </c>
      <c r="AA11" s="25" t="s">
        <v>149</v>
      </c>
      <c r="AB11" s="25" t="s">
        <v>149</v>
      </c>
      <c r="AC11" s="25" t="s">
        <v>149</v>
      </c>
      <c r="AD11" s="25" t="s">
        <v>149</v>
      </c>
      <c r="AE11" s="25" t="s">
        <v>149</v>
      </c>
      <c r="AF11" s="25" t="s">
        <v>149</v>
      </c>
      <c r="AG11" s="25" t="s">
        <v>149</v>
      </c>
      <c r="AH11" s="25" t="s">
        <v>149</v>
      </c>
      <c r="AI11" s="25" t="s">
        <v>149</v>
      </c>
      <c r="AJ11" s="25" t="s">
        <v>149</v>
      </c>
      <c r="AK11" s="39" t="s">
        <v>80</v>
      </c>
      <c r="AL11" s="39"/>
      <c r="AM11" s="34" t="s">
        <v>111</v>
      </c>
      <c r="AN11" s="34"/>
      <c r="AO11" s="34"/>
      <c r="AP11" s="34" t="s">
        <v>82</v>
      </c>
      <c r="AQ11" s="34"/>
      <c r="AR11" s="34"/>
      <c r="AS11" s="10" t="s">
        <v>139</v>
      </c>
      <c r="AT11" s="10" t="s">
        <v>139</v>
      </c>
      <c r="AU11" s="10" t="s">
        <v>139</v>
      </c>
      <c r="AV11" s="10" t="s">
        <v>139</v>
      </c>
      <c r="AW11" s="35"/>
      <c r="AX11" s="35"/>
      <c r="AY11" s="40"/>
      <c r="AZ11" s="30"/>
      <c r="BA11" s="30"/>
      <c r="BB11" s="30"/>
    </row>
    <row r="12" spans="1:54" s="36" customFormat="1" ht="115.5" customHeight="1" x14ac:dyDescent="0.25">
      <c r="A12" s="10">
        <v>8</v>
      </c>
      <c r="B12" s="10" t="s">
        <v>60</v>
      </c>
      <c r="C12" s="10" t="s">
        <v>150</v>
      </c>
      <c r="D12" s="10" t="s">
        <v>96</v>
      </c>
      <c r="E12" s="10" t="s">
        <v>97</v>
      </c>
      <c r="F12" s="10" t="s">
        <v>60</v>
      </c>
      <c r="G12" s="10" t="s">
        <v>141</v>
      </c>
      <c r="H12" s="11">
        <v>1.9914000000000001</v>
      </c>
      <c r="I12" s="10" t="s">
        <v>151</v>
      </c>
      <c r="J12" s="10" t="s">
        <v>133</v>
      </c>
      <c r="K12" s="10" t="s">
        <v>143</v>
      </c>
      <c r="L12" s="10"/>
      <c r="M12" s="10"/>
      <c r="N12" s="30"/>
      <c r="O12" s="30"/>
      <c r="P12" s="30"/>
      <c r="Q12" s="30"/>
      <c r="R12" s="30"/>
      <c r="S12" s="31"/>
      <c r="T12" s="17" t="s">
        <v>152</v>
      </c>
      <c r="U12" s="17" t="s">
        <v>152</v>
      </c>
      <c r="V12" s="17" t="s">
        <v>152</v>
      </c>
      <c r="W12" s="17" t="s">
        <v>152</v>
      </c>
      <c r="X12" s="17" t="s">
        <v>152</v>
      </c>
      <c r="Y12" s="17" t="s">
        <v>152</v>
      </c>
      <c r="Z12" s="17" t="s">
        <v>152</v>
      </c>
      <c r="AA12" s="17" t="s">
        <v>152</v>
      </c>
      <c r="AB12" s="17" t="s">
        <v>152</v>
      </c>
      <c r="AC12" s="17" t="s">
        <v>152</v>
      </c>
      <c r="AD12" s="17" t="s">
        <v>152</v>
      </c>
      <c r="AE12" s="17" t="s">
        <v>152</v>
      </c>
      <c r="AF12" s="17" t="s">
        <v>152</v>
      </c>
      <c r="AG12" s="17" t="s">
        <v>152</v>
      </c>
      <c r="AH12" s="17" t="s">
        <v>152</v>
      </c>
      <c r="AI12" s="17" t="s">
        <v>152</v>
      </c>
      <c r="AJ12" s="17" t="s">
        <v>152</v>
      </c>
      <c r="AK12" s="32" t="s">
        <v>138</v>
      </c>
      <c r="AL12" s="33"/>
      <c r="AM12" s="34" t="s">
        <v>111</v>
      </c>
      <c r="AN12" s="34"/>
      <c r="AO12" s="34"/>
      <c r="AP12" s="34" t="s">
        <v>82</v>
      </c>
      <c r="AQ12" s="34"/>
      <c r="AR12" s="34"/>
      <c r="AS12" s="10" t="s">
        <v>139</v>
      </c>
      <c r="AT12" s="10" t="s">
        <v>139</v>
      </c>
      <c r="AU12" s="10" t="s">
        <v>139</v>
      </c>
      <c r="AV12" s="10" t="s">
        <v>139</v>
      </c>
      <c r="AW12" s="35"/>
      <c r="AX12" s="35"/>
      <c r="AY12" s="30"/>
      <c r="AZ12" s="30"/>
      <c r="BA12" s="30"/>
      <c r="BB12" s="30"/>
    </row>
    <row r="13" spans="1:54" s="36" customFormat="1" ht="114.75" customHeight="1" x14ac:dyDescent="0.25">
      <c r="A13" s="10">
        <v>9</v>
      </c>
      <c r="B13" s="10" t="s">
        <v>60</v>
      </c>
      <c r="C13" s="10" t="s">
        <v>153</v>
      </c>
      <c r="D13" s="10" t="s">
        <v>96</v>
      </c>
      <c r="E13" s="10" t="s">
        <v>97</v>
      </c>
      <c r="F13" s="10" t="s">
        <v>60</v>
      </c>
      <c r="G13" s="10" t="s">
        <v>141</v>
      </c>
      <c r="H13" s="11">
        <v>0.36880000000000002</v>
      </c>
      <c r="I13" s="10" t="s">
        <v>154</v>
      </c>
      <c r="J13" s="10" t="s">
        <v>100</v>
      </c>
      <c r="K13" s="10" t="s">
        <v>143</v>
      </c>
      <c r="L13" s="10"/>
      <c r="M13" s="10"/>
      <c r="N13" s="30"/>
      <c r="O13" s="30"/>
      <c r="P13" s="30"/>
      <c r="Q13" s="30"/>
      <c r="R13" s="30"/>
      <c r="S13" s="31"/>
      <c r="T13" s="17" t="s">
        <v>155</v>
      </c>
      <c r="U13" s="17" t="s">
        <v>155</v>
      </c>
      <c r="V13" s="17" t="s">
        <v>155</v>
      </c>
      <c r="W13" s="17" t="s">
        <v>155</v>
      </c>
      <c r="X13" s="17" t="s">
        <v>155</v>
      </c>
      <c r="Y13" s="17" t="s">
        <v>155</v>
      </c>
      <c r="Z13" s="17" t="s">
        <v>155</v>
      </c>
      <c r="AA13" s="17" t="s">
        <v>155</v>
      </c>
      <c r="AB13" s="17" t="s">
        <v>155</v>
      </c>
      <c r="AC13" s="17" t="s">
        <v>155</v>
      </c>
      <c r="AD13" s="17" t="s">
        <v>155</v>
      </c>
      <c r="AE13" s="17" t="s">
        <v>155</v>
      </c>
      <c r="AF13" s="17" t="s">
        <v>155</v>
      </c>
      <c r="AG13" s="17" t="s">
        <v>155</v>
      </c>
      <c r="AH13" s="17" t="s">
        <v>155</v>
      </c>
      <c r="AI13" s="17" t="s">
        <v>155</v>
      </c>
      <c r="AJ13" s="17" t="s">
        <v>155</v>
      </c>
      <c r="AK13" s="32" t="s">
        <v>138</v>
      </c>
      <c r="AL13" s="33"/>
      <c r="AM13" s="34" t="s">
        <v>111</v>
      </c>
      <c r="AN13" s="34"/>
      <c r="AO13" s="34"/>
      <c r="AP13" s="34" t="s">
        <v>82</v>
      </c>
      <c r="AQ13" s="34"/>
      <c r="AR13" s="34"/>
      <c r="AS13" s="10" t="s">
        <v>139</v>
      </c>
      <c r="AT13" s="10" t="s">
        <v>139</v>
      </c>
      <c r="AU13" s="10" t="s">
        <v>139</v>
      </c>
      <c r="AV13" s="10" t="s">
        <v>139</v>
      </c>
      <c r="AW13" s="35"/>
      <c r="AX13" s="35"/>
      <c r="AY13" s="30"/>
      <c r="AZ13" s="30"/>
      <c r="BA13" s="30"/>
      <c r="BB13" s="30"/>
    </row>
    <row r="14" spans="1:54" s="36" customFormat="1" ht="114.75" customHeight="1" x14ac:dyDescent="0.25">
      <c r="A14" s="10">
        <v>10</v>
      </c>
      <c r="B14" s="10" t="s">
        <v>60</v>
      </c>
      <c r="C14" s="10" t="s">
        <v>156</v>
      </c>
      <c r="D14" s="10" t="s">
        <v>96</v>
      </c>
      <c r="E14" s="10" t="s">
        <v>97</v>
      </c>
      <c r="F14" s="10" t="s">
        <v>60</v>
      </c>
      <c r="G14" s="10" t="s">
        <v>141</v>
      </c>
      <c r="H14" s="11">
        <v>0.56720000000000004</v>
      </c>
      <c r="I14" s="10" t="s">
        <v>157</v>
      </c>
      <c r="J14" s="10" t="s">
        <v>133</v>
      </c>
      <c r="K14" s="10" t="s">
        <v>143</v>
      </c>
      <c r="L14" s="10"/>
      <c r="M14" s="10"/>
      <c r="N14" s="37" t="s">
        <v>158</v>
      </c>
      <c r="O14" s="40" t="s">
        <v>68</v>
      </c>
      <c r="P14" s="40"/>
      <c r="Q14" s="40" t="s">
        <v>90</v>
      </c>
      <c r="R14" s="40" t="s">
        <v>159</v>
      </c>
      <c r="S14" s="41"/>
      <c r="T14" s="17" t="s">
        <v>71</v>
      </c>
      <c r="U14" s="17" t="s">
        <v>135</v>
      </c>
      <c r="V14" s="17" t="s">
        <v>133</v>
      </c>
      <c r="W14" s="17" t="s">
        <v>160</v>
      </c>
      <c r="X14" s="17" t="s">
        <v>161</v>
      </c>
      <c r="Y14" s="28" t="s">
        <v>109</v>
      </c>
      <c r="Z14" s="18">
        <v>42543</v>
      </c>
      <c r="AA14" s="17" t="s">
        <v>162</v>
      </c>
      <c r="AB14" s="25" t="s">
        <v>93</v>
      </c>
      <c r="AC14" s="25" t="s">
        <v>93</v>
      </c>
      <c r="AD14" s="25" t="s">
        <v>93</v>
      </c>
      <c r="AE14" s="25" t="s">
        <v>93</v>
      </c>
      <c r="AF14" s="25" t="s">
        <v>93</v>
      </c>
      <c r="AG14" s="25" t="s">
        <v>93</v>
      </c>
      <c r="AH14" s="25" t="s">
        <v>93</v>
      </c>
      <c r="AI14" s="25" t="s">
        <v>93</v>
      </c>
      <c r="AJ14" s="17" t="s">
        <v>68</v>
      </c>
      <c r="AK14" s="39"/>
      <c r="AL14" s="39"/>
      <c r="AM14" s="34" t="s">
        <v>111</v>
      </c>
      <c r="AN14" s="34"/>
      <c r="AO14" s="34"/>
      <c r="AP14" s="34" t="s">
        <v>82</v>
      </c>
      <c r="AQ14" s="34"/>
      <c r="AR14" s="34"/>
      <c r="AS14" s="15" t="s">
        <v>83</v>
      </c>
      <c r="AT14" s="21" t="s">
        <v>84</v>
      </c>
      <c r="AU14" s="21" t="s">
        <v>84</v>
      </c>
      <c r="AV14" s="21" t="s">
        <v>84</v>
      </c>
      <c r="AW14" s="35"/>
      <c r="AX14" s="35"/>
      <c r="AY14" s="40"/>
      <c r="AZ14" s="30"/>
      <c r="BA14" s="30"/>
      <c r="BB14" s="30"/>
    </row>
    <row r="15" spans="1:54" s="36" customFormat="1" ht="114.75" customHeight="1" x14ac:dyDescent="0.25">
      <c r="A15" s="10">
        <v>11</v>
      </c>
      <c r="B15" s="10" t="s">
        <v>60</v>
      </c>
      <c r="C15" s="10" t="s">
        <v>163</v>
      </c>
      <c r="D15" s="10" t="s">
        <v>96</v>
      </c>
      <c r="E15" s="10" t="s">
        <v>97</v>
      </c>
      <c r="F15" s="10" t="s">
        <v>60</v>
      </c>
      <c r="G15" s="10" t="s">
        <v>141</v>
      </c>
      <c r="H15" s="11">
        <v>14.392799999999999</v>
      </c>
      <c r="I15" s="10" t="s">
        <v>164</v>
      </c>
      <c r="J15" s="10" t="s">
        <v>133</v>
      </c>
      <c r="K15" s="10" t="s">
        <v>143</v>
      </c>
      <c r="L15" s="10"/>
      <c r="M15" s="10"/>
      <c r="N15" s="37" t="s">
        <v>158</v>
      </c>
      <c r="O15" s="35" t="s">
        <v>68</v>
      </c>
      <c r="P15" s="35"/>
      <c r="Q15" s="35" t="s">
        <v>90</v>
      </c>
      <c r="R15" s="37" t="s">
        <v>165</v>
      </c>
      <c r="S15" s="27"/>
      <c r="T15" s="17" t="s">
        <v>71</v>
      </c>
      <c r="U15" s="28" t="s">
        <v>166</v>
      </c>
      <c r="V15" s="17" t="s">
        <v>133</v>
      </c>
      <c r="W15" s="17" t="s">
        <v>160</v>
      </c>
      <c r="X15" s="28" t="s">
        <v>167</v>
      </c>
      <c r="Y15" s="28" t="s">
        <v>109</v>
      </c>
      <c r="Z15" s="18">
        <v>42543</v>
      </c>
      <c r="AA15" s="28" t="s">
        <v>168</v>
      </c>
      <c r="AB15" s="25" t="s">
        <v>93</v>
      </c>
      <c r="AC15" s="25" t="s">
        <v>93</v>
      </c>
      <c r="AD15" s="25" t="s">
        <v>93</v>
      </c>
      <c r="AE15" s="25" t="s">
        <v>93</v>
      </c>
      <c r="AF15" s="25" t="s">
        <v>93</v>
      </c>
      <c r="AG15" s="25" t="s">
        <v>93</v>
      </c>
      <c r="AH15" s="25" t="s">
        <v>93</v>
      </c>
      <c r="AI15" s="25" t="s">
        <v>93</v>
      </c>
      <c r="AJ15" s="17" t="s">
        <v>68</v>
      </c>
      <c r="AK15" s="39"/>
      <c r="AL15" s="39"/>
      <c r="AM15" s="34" t="s">
        <v>111</v>
      </c>
      <c r="AN15" s="34"/>
      <c r="AO15" s="34"/>
      <c r="AP15" s="34" t="s">
        <v>82</v>
      </c>
      <c r="AQ15" s="34"/>
      <c r="AR15" s="34"/>
      <c r="AS15" s="15" t="s">
        <v>83</v>
      </c>
      <c r="AT15" s="21" t="s">
        <v>84</v>
      </c>
      <c r="AU15" s="21" t="s">
        <v>84</v>
      </c>
      <c r="AV15" s="21" t="s">
        <v>84</v>
      </c>
      <c r="AW15" s="35"/>
      <c r="AX15" s="35"/>
      <c r="AY15" s="37"/>
      <c r="AZ15" s="30"/>
      <c r="BA15" s="30"/>
      <c r="BB15" s="30"/>
    </row>
    <row r="16" spans="1:54" s="36" customFormat="1" ht="114.75" customHeight="1" x14ac:dyDescent="0.25">
      <c r="A16" s="10">
        <v>12</v>
      </c>
      <c r="B16" s="10" t="s">
        <v>60</v>
      </c>
      <c r="C16" s="10" t="s">
        <v>169</v>
      </c>
      <c r="D16" s="10" t="s">
        <v>96</v>
      </c>
      <c r="E16" s="10" t="s">
        <v>170</v>
      </c>
      <c r="F16" s="10" t="s">
        <v>171</v>
      </c>
      <c r="G16" s="10" t="s">
        <v>172</v>
      </c>
      <c r="H16" s="11">
        <v>0.33250000000000002</v>
      </c>
      <c r="I16" s="10" t="s">
        <v>173</v>
      </c>
      <c r="J16" s="10" t="s">
        <v>133</v>
      </c>
      <c r="K16" s="10" t="s">
        <v>174</v>
      </c>
      <c r="L16" s="10"/>
      <c r="M16" s="10"/>
      <c r="N16" s="37" t="s">
        <v>175</v>
      </c>
      <c r="O16" s="40" t="s">
        <v>68</v>
      </c>
      <c r="P16" s="40"/>
      <c r="Q16" s="40" t="s">
        <v>90</v>
      </c>
      <c r="R16" s="40" t="s">
        <v>159</v>
      </c>
      <c r="S16" s="16" t="str">
        <f>[1]Sheet1!$P$1728</f>
        <v>В1901000036ZFDk</v>
      </c>
      <c r="T16" s="17" t="s">
        <v>71</v>
      </c>
      <c r="U16" s="17" t="s">
        <v>176</v>
      </c>
      <c r="V16" s="17" t="s">
        <v>133</v>
      </c>
      <c r="W16" s="17" t="s">
        <v>177</v>
      </c>
      <c r="X16" s="17">
        <v>3325.31</v>
      </c>
      <c r="Y16" s="28" t="s">
        <v>109</v>
      </c>
      <c r="Z16" s="18">
        <v>40897</v>
      </c>
      <c r="AA16" s="17" t="s">
        <v>178</v>
      </c>
      <c r="AB16" s="25" t="s">
        <v>93</v>
      </c>
      <c r="AC16" s="25" t="s">
        <v>93</v>
      </c>
      <c r="AD16" s="25" t="s">
        <v>93</v>
      </c>
      <c r="AE16" s="25" t="s">
        <v>93</v>
      </c>
      <c r="AF16" s="25" t="s">
        <v>93</v>
      </c>
      <c r="AG16" s="25" t="s">
        <v>93</v>
      </c>
      <c r="AH16" s="25" t="s">
        <v>93</v>
      </c>
      <c r="AI16" s="25" t="s">
        <v>93</v>
      </c>
      <c r="AJ16" s="17" t="s">
        <v>68</v>
      </c>
      <c r="AK16" s="39"/>
      <c r="AL16" s="39"/>
      <c r="AM16" s="34" t="s">
        <v>179</v>
      </c>
      <c r="AN16" s="34"/>
      <c r="AO16" s="34"/>
      <c r="AP16" s="34" t="s">
        <v>82</v>
      </c>
      <c r="AQ16" s="34"/>
      <c r="AR16" s="34"/>
      <c r="AS16" s="15" t="s">
        <v>83</v>
      </c>
      <c r="AT16" s="21" t="s">
        <v>84</v>
      </c>
      <c r="AU16" s="21" t="s">
        <v>84</v>
      </c>
      <c r="AV16" s="21" t="s">
        <v>84</v>
      </c>
      <c r="AW16" s="35"/>
      <c r="AX16" s="35"/>
      <c r="AY16" s="40"/>
      <c r="AZ16" s="30"/>
      <c r="BA16" s="30"/>
      <c r="BB16" s="30"/>
    </row>
    <row r="17" spans="8:8" x14ac:dyDescent="0.25">
      <c r="H17" s="42">
        <f>SUM(H5:H16)</f>
        <v>843.40189999999973</v>
      </c>
    </row>
  </sheetData>
  <sheetProtection formatCells="0" formatColumns="0" formatRows="0" insertColumns="0" insertRows="0" sort="0" autoFilter="0"/>
  <protectedRanges>
    <protectedRange algorithmName="SHA-512" hashValue="618edvmO0m/uJ6sEwaSqnP6jxbBnN0iDy3Z1FPLfi/rBY3cwc648XVUX48Wsgea7pxyLXnBAsVjo7qREDvLYSw==" saltValue="87auBLLfViUiWDu/QymPUg==" spinCount="100000" sqref="S1:S1048576" name="Диапазон12"/>
    <protectedRange algorithmName="SHA-512" hashValue="Vo4RO+VDscxfbU6LMMLHXcBjHdF4CtpX9UkY+SI/s+YNBWRZo8wS+cBKY4jnbhqetN6ufXOXwQWwMNAJnIYNjA==" saltValue="2Cc7kBITvkgQ0PoA0dgbcA==" spinCount="100000" sqref="AP1:AP1048576" name="Марианна"/>
    <protectedRange algorithmName="SHA-512" hashValue="el0H5cpwOfQ/S32aJZEwpgZCeu49M85EWZJVd89BC05fUgPIGpLkmHOE9V/EmRPP0c+zSZ3O4Mer5jUrzoKQOw==" saltValue="bKuIuWIZAO+/xEdR1h+aBw==" spinCount="100000" sqref="AS1:AX1048576" name="Алимурад"/>
    <protectedRange algorithmName="SHA-512" hashValue="QdqcmjVz6JfCZnSIqNmBX4MK9HLBtEX4lpbeB5RoXe86rTWl3q07BgZhqCWHI3vuZB3iSUBluoHFOqG38D3uvw==" saltValue="vDKyBBSF2GZCK2qXkaDXEQ==" spinCount="100000" sqref="P1:P1048576" name="Темирхан"/>
    <protectedRange algorithmName="SHA-512" hashValue="VItPmqQzbLnLlB78TAaSBBZ1PXndJEiQjXPXWQhp3aiKpCgy8kLgvY4hf67hInUqf1npB0zIxaN3x6sol+baLw==" saltValue="9SDO0uI0EhYdd3rdqSL9Hw==" spinCount="100000" sqref="N1:R1048576 S1:AK3 T4:Y4 AJ4:AK4 AB4 S5:AK1048576" name="Гаджимагомед"/>
    <protectedRange algorithmName="SHA-512" hashValue="w4j9Z7DoiedjwecJfHsBTkF6G3Iy3RqAL+OcokPTactAvhIppmhWXLSH3RW5XRB9fMNkAl70uAeEaOgduMLp4w==" saltValue="xjqIEU1MrpMcbCB4iFNpkA==" spinCount="100000" sqref="B1:J1048576" name="Калимат"/>
    <protectedRange sqref="A1:A1048576 AL1:AL1048576" name="Диапазон1"/>
    <protectedRange algorithmName="SHA-512" hashValue="MmuCaeEm/3pVbGOR5Pcfi8T0q2cQBAX8sZRugBzzG1cud+s9Tcx7IuOqVZfP2DT6BajzpiD0bsDgKhFnqEZ60w==" saltValue="6+EKopeAMwXWGpk4grt1Iw==" spinCount="100000" sqref="K1:M1048576 AM1:AM1048576 AO1:AO1048576" name="Заур"/>
    <protectedRange password="CC23" sqref="AZ1:BB1048576 N1:R1048576 S1:AJ3 T4:Y4 AJ4 AB4 S5:AJ1048576" name="Хадижат"/>
    <protectedRange algorithmName="SHA-512" hashValue="Xw9wcxmUuMuxFt6ygNvqWZ9XgAWouHkOKoMIuHysKM1j+B2slTBVv80izwvlg394OLp0H1k3EhDFrohjxXtFxg==" saltValue="+vSzb36Zqz5NktV9FzhFqw==" spinCount="100000" sqref="AN1:AO1048576 AR1:AR1048576" name="Диана"/>
    <protectedRange algorithmName="SHA-512" hashValue="/kmfHRUK2OueCdL1x/ULr2IMFaxMi9rtO7wrt7n9ji4asA2unge4newLer/PqZ8tO2lhaSfsNjMwiWg/beZkHg==" saltValue="aikue3zUGZpD4GDdX5ggLA==" spinCount="100000" sqref="AY1:AY1048576" name="Хабиб"/>
    <protectedRange algorithmName="SHA-512" hashValue="dGnxWhwwm3FXQ4f2u0cCZLVYtdZOqEl4tzeROgyfbBu77430GFc0sfaRAzWWYXQlbRSKgFDFlD3asn34146E9Q==" saltValue="eJB7W1tGGx3EXimpDpYgZQ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I4" name="Хадижат_1"/>
    <protectedRange algorithmName="SHA-512" hashValue="Bbg5WZjApy6sPqp7kY1X8tou2q7Cp7l8CWK/8Wi+GbtEJuq5xBaB5wxiFO9A1WV1hhANPnS5pice3GXkFqEXQg==" saltValue="a8Xt9knGYaVsYilzwIBPSA==" spinCount="100000" sqref="AC4:AI4" name="Гаджимагомед_1"/>
    <protectedRange algorithmName="SHA-512" hashValue="qbO/PiaK17Kle2n3kr76lzAjiuQQ4lsqfWAL84lV9NjdfOjfdgVL5BZsn9Owm6vtPWBxEqVTgwJriVpPyyw9ZQ==" saltValue="FYnaCEdsmVUm7Y4l/x6bzw==" spinCount="100000" sqref="Z4:AA4" name="Хадижат_2"/>
    <protectedRange algorithmName="SHA-512" hashValue="Bbg5WZjApy6sPqp7kY1X8tou2q7Cp7l8CWK/8Wi+GbtEJuq5xBaB5wxiFO9A1WV1hhANPnS5pice3GXkFqEXQg==" saltValue="a8Xt9knGYaVsYilzwIBPSA==" spinCount="100000" sqref="Z4:AA4" name="Гаджимагомед_2"/>
  </protectedRanges>
  <autoFilter ref="A4:BB17"/>
  <mergeCells count="19">
    <mergeCell ref="AM3:AM4"/>
    <mergeCell ref="A1:J1"/>
    <mergeCell ref="A2:J2"/>
    <mergeCell ref="A3:A4"/>
    <mergeCell ref="B3:J3"/>
    <mergeCell ref="K3:K4"/>
    <mergeCell ref="L3:L4"/>
    <mergeCell ref="M3:M4"/>
    <mergeCell ref="N3:R3"/>
    <mergeCell ref="S3:S4"/>
    <mergeCell ref="AK3:AK4"/>
    <mergeCell ref="AL3:AL4"/>
    <mergeCell ref="AZ3:BB3"/>
    <mergeCell ref="AN3:AN4"/>
    <mergeCell ref="AO3:AO4"/>
    <mergeCell ref="AP3:AP4"/>
    <mergeCell ref="AQ3:AQ4"/>
    <mergeCell ref="AR3:AR4"/>
    <mergeCell ref="AS3:AX3"/>
  </mergeCells>
  <conditionalFormatting sqref="K1:M1048576">
    <cfRule type="cellIs" dxfId="17" priority="18" operator="equal">
      <formula>"ДОРОГА"</formula>
    </cfRule>
  </conditionalFormatting>
  <conditionalFormatting sqref="AK3:AR4">
    <cfRule type="cellIs" dxfId="16" priority="17" operator="equal">
      <formula>"ДОРОГА"</formula>
    </cfRule>
  </conditionalFormatting>
  <conditionalFormatting sqref="AK3:AR4">
    <cfRule type="cellIs" dxfId="15" priority="16" operator="equal">
      <formula>"ДОРОГА"</formula>
    </cfRule>
  </conditionalFormatting>
  <conditionalFormatting sqref="O1:P1048576">
    <cfRule type="cellIs" dxfId="14" priority="15" operator="equal">
      <formula>"Нет границ"</formula>
    </cfRule>
  </conditionalFormatting>
  <conditionalFormatting sqref="Q1:Q1048576">
    <cfRule type="cellIs" dxfId="13" priority="14" operator="equal">
      <formula>"Нет арендатора"</formula>
    </cfRule>
  </conditionalFormatting>
  <conditionalFormatting sqref="R1:AJ2 T4:AJ4 S3:AJ3 R3:R4 R5:AJ1048576">
    <cfRule type="containsText" dxfId="12" priority="13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P4">
    <cfRule type="cellIs" dxfId="11" priority="12" operator="equal">
      <formula>"Нет границ"</formula>
    </cfRule>
  </conditionalFormatting>
  <conditionalFormatting sqref="AL3:AR3">
    <cfRule type="cellIs" dxfId="10" priority="11" operator="equal">
      <formula>"ДОРОГА"</formula>
    </cfRule>
  </conditionalFormatting>
  <conditionalFormatting sqref="AM3:AR3">
    <cfRule type="cellIs" dxfId="9" priority="10" operator="equal">
      <formula>"ДОРОГА"</formula>
    </cfRule>
  </conditionalFormatting>
  <conditionalFormatting sqref="AN3:AR4">
    <cfRule type="cellIs" dxfId="8" priority="9" operator="equal">
      <formula>"ДОРОГА"</formula>
    </cfRule>
  </conditionalFormatting>
  <conditionalFormatting sqref="AN3:AR3">
    <cfRule type="cellIs" dxfId="7" priority="8" operator="equal">
      <formula>"ДОРОГА"</formula>
    </cfRule>
  </conditionalFormatting>
  <conditionalFormatting sqref="AN3:AR3">
    <cfRule type="cellIs" dxfId="6" priority="7" operator="equal">
      <formula>"ДОРОГА"</formula>
    </cfRule>
  </conditionalFormatting>
  <conditionalFormatting sqref="AN3:AR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M1:AM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Унцукульский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2019-11-25T07:00:14Z</dcterms:created>
  <dcterms:modified xsi:type="dcterms:W3CDTF">2019-11-25T07:07:05Z</dcterms:modified>
</cp:coreProperties>
</file>