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Кулинский" sheetId="1" r:id="rId1"/>
  </sheets>
  <externalReferences>
    <externalReference r:id="rId2"/>
  </externalReferences>
  <definedNames>
    <definedName name="_xlnm._FilterDatabase" localSheetId="0" hidden="1">Кулинский!$A$4:$BB$56</definedName>
    <definedName name="Z_11A10BBB_B8FF_43ED_9807_427D22858D25_.wvu.FilterData" localSheetId="0" hidden="1">Кулинский!$A$4:$BB$56</definedName>
    <definedName name="Z_289DE3E4_13DF_4935_B5E9_03CA8BC8E249_.wvu.FilterData" localSheetId="0" hidden="1">Кулинский!$A$4:$BB$56</definedName>
    <definedName name="Z_52C37C06_5CF0_44D8_B302_314F4137DAA9_.wvu.FilterData" localSheetId="0" hidden="1">Кулинский!$A$4:$BB$55</definedName>
    <definedName name="Z_8A29CA75_BB40_443E_859A_34539F9D2585_.wvu.FilterData" localSheetId="0" hidden="1">Кулинский!$A$4:$BB$56</definedName>
    <definedName name="Z_A0EAE1DE_030E_4361_9999_9D75CD531A68_.wvu.FilterData" localSheetId="0" hidden="1">Кулинский!$A$4:$BB$56</definedName>
    <definedName name="Z_DFACC9C6_7623_4494_B40A_7DD919EBFB6C_.wvu.FilterData" localSheetId="0" hidden="1">Кулинский!$A$4:$BB$56</definedName>
    <definedName name="Z_E03EFCDB_E0B9_4141_9002_FC22439830A5_.wvu.FilterData" localSheetId="0" hidden="1">Кулинский!$A$4:$BB$56</definedName>
    <definedName name="Z_E2F76AEB_476B_4953_A01F_2536B275AA5A_.wvu.FilterData" localSheetId="0" hidden="1">Кулинский!$A$4:$BB$56</definedName>
    <definedName name="Z_F3A098BB_54FC_441D_A078_5BCEB7CDCE03_.wvu.FilterData" localSheetId="0" hidden="1">Кулинский!$A$4:$BB$56</definedName>
    <definedName name="Z_F713EF9B_8F41_462D_859A_9DB442252C01_.wvu.FilterData" localSheetId="0" hidden="1">Кулинский!$A$4:$BB$56</definedName>
    <definedName name="Z_F75A73DD_1AD0_400D_8C4D_544BBF503654_.wvu.FilterData" localSheetId="0" hidden="1">Кулинский!$A$4:$BB$56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AP44" i="1"/>
  <c r="AP28" i="1"/>
  <c r="AP24" i="1"/>
  <c r="AP23" i="1"/>
  <c r="AP26" i="1" s="1"/>
  <c r="AP22" i="1"/>
  <c r="AP21" i="1"/>
  <c r="AP20" i="1"/>
  <c r="AP19" i="1"/>
  <c r="AP16" i="1"/>
  <c r="AP5" i="1"/>
  <c r="AP27" i="1" l="1"/>
  <c r="AP25" i="1"/>
  <c r="AP34" i="1" l="1"/>
  <c r="AP30" i="1"/>
  <c r="AP29" i="1"/>
  <c r="AP32" i="1"/>
  <c r="AP31" i="1"/>
  <c r="AP33" i="1"/>
  <c r="AP38" i="1" l="1"/>
  <c r="AP41" i="1"/>
  <c r="AP37" i="1"/>
  <c r="AP40" i="1"/>
  <c r="AP36" i="1"/>
  <c r="AP39" i="1"/>
  <c r="AP35" i="1"/>
  <c r="AP46" i="1" l="1"/>
  <c r="AP42" i="1"/>
  <c r="AP45" i="1"/>
  <c r="AP43" i="1"/>
  <c r="AP47" i="1"/>
  <c r="AP54" i="1" l="1"/>
  <c r="AP50" i="1"/>
  <c r="AP53" i="1"/>
  <c r="AP49" i="1"/>
  <c r="AP52" i="1"/>
  <c r="AP48" i="1"/>
  <c r="AP55" i="1"/>
  <c r="AP51" i="1"/>
</calcChain>
</file>

<file path=xl/sharedStrings.xml><?xml version="1.0" encoding="utf-8"?>
<sst xmlns="http://schemas.openxmlformats.org/spreadsheetml/2006/main" count="1808" uniqueCount="479">
  <si>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(Кулинский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</si>
  <si>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</si>
  <si>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</si>
  <si>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</si>
  <si>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</si>
  <si>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</si>
  <si>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</si>
  <si>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</si>
  <si>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</si>
  <si>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</si>
  <si>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</si>
  <si>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</si>
  <si>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</si>
  <si>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</si>
  <si>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</si>
  <si>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</si>
  <si>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</si>
  <si>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</si>
  <si>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</si>
  <si>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</si>
  <si>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</si>
  <si>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</si>
  <si>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</si>
  <si>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</si>
  <si>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</si>
  <si>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</si>
  <si>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</si>
  <si>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</si>
  <si>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</si>
  <si>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</si>
  <si>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</si>
  <si>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</si>
  <si>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</si>
  <si>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</si>
  <si>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</si>
  <si>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</si>
  <si>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</si>
  <si>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</si>
  <si>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</si>
  <si>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</si>
  <si>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</si>
  <si>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</si>
  <si>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</si>
  <si>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</si>
  <si>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</si>
  <si>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</si>
  <si>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</si>
  <si>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</si>
  <si>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</si>
  <si>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</si>
  <si>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</si>
  <si>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</si>
  <si>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</si>
  <si>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</si>
  <si>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</si>
  <si>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</si>
  <si>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</si>
  <si>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</si>
  <si>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</si>
  <si>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</si>
  <si>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Кулинский район</t>
  </si>
  <si>
    <t>В0500003000143</t>
  </si>
  <si>
    <t>ЗЕМЛИ ОТГОННОГО ЖИВОТНОВОДСТВА</t>
  </si>
  <si>
    <t>Земельный участок (СПК "Дахадаева")</t>
  </si>
  <si>
    <t>Распоряжение МИ и ЗО РД №222-р от 02.10.2006г., Свидетельство о госрегистрации права собственности РД, запись регистрации №05-05-01/034/2007-380 от 23.05.2007г.</t>
  </si>
  <si>
    <t>05:28:000032:0001</t>
  </si>
  <si>
    <t>Земли сельскохозяйственного значения</t>
  </si>
  <si>
    <t>Для сельскохозяйственного производства</t>
  </si>
  <si>
    <t>Нет границ</t>
  </si>
  <si>
    <t xml:space="preserve">СПК "колхоз им. Махача Дахадаева"до 2 октября 2055 г. </t>
  </si>
  <si>
    <t xml:space="preserve">Правообладателем указано Минимущество РД. Обременения не зарегистрированы. </t>
  </si>
  <si>
    <t>В1901000036gcsw</t>
  </si>
  <si>
    <t>25 ноября 2019г</t>
  </si>
  <si>
    <t>Республика Дагестан, р-н. Кулинский, с. Хосрех, тер. "Чатка".</t>
  </si>
  <si>
    <t>Земли сельскохозяйственного назначения</t>
  </si>
  <si>
    <t>Минимущество РД</t>
  </si>
  <si>
    <t>05-05-01/034/2007-380</t>
  </si>
  <si>
    <t>Не зарегистрировано</t>
  </si>
  <si>
    <t>Не установлены</t>
  </si>
  <si>
    <t>Ф3. РЕГИСТРАЦИЯ РД, ПРОВЕРКА ДАННЫХ</t>
  </si>
  <si>
    <t>Подана заявка от 02.11.19</t>
  </si>
  <si>
    <t>СВЕРКА</t>
  </si>
  <si>
    <t>После установления границ</t>
  </si>
  <si>
    <t>В0500003001036</t>
  </si>
  <si>
    <t>Земельный участок (племхоз "Кулинский")</t>
  </si>
  <si>
    <t>Распоряжение МИ и ЗО РД №570-р от 05.10.2007г., Свидетельство о госрегистрации права собственности РД, запись регистрации №05-05-01/103/2007-019 от 30.11.2007г.</t>
  </si>
  <si>
    <t>05:28:000026:0013</t>
  </si>
  <si>
    <t>Установлены</t>
  </si>
  <si>
    <t>Нет арендатора</t>
  </si>
  <si>
    <t>Правообладателем указано Минимущество РД. Обременения не зарегистрированы.</t>
  </si>
  <si>
    <t>В1901000036h80w</t>
  </si>
  <si>
    <t>Республика Дагестан, р-н. Кулинский, с. Кули</t>
  </si>
  <si>
    <t>05-05-01/103/2007-019</t>
  </si>
  <si>
    <t>Ф2. РЕГИСТРАЦИЯ РД</t>
  </si>
  <si>
    <t>СВОБОДНО</t>
  </si>
  <si>
    <t>НЕТ</t>
  </si>
  <si>
    <t>Космоснимок</t>
  </si>
  <si>
    <t>15.09</t>
  </si>
  <si>
    <t>В0500003000797</t>
  </si>
  <si>
    <t>Распоряжение МИ и ЗО РД №570-р от 05.10.2007г., Свидетельство о госрегистрации права собственности РД, запись регистрации №05-05-01/092/2007-772 от 27.11.2007г.</t>
  </si>
  <si>
    <t>05:28:000026:0015</t>
  </si>
  <si>
    <t>В1901000036IAwA</t>
  </si>
  <si>
    <t>05-05-01/092/2007-772</t>
  </si>
  <si>
    <t>В0500003000779</t>
  </si>
  <si>
    <t>Земельный участок (СПК "Хайхи")</t>
  </si>
  <si>
    <t>Распоряжение МИ и ЗО РД №570-р от 05.10.2007г., Свидетельство о госрегистрации права собственности РД, запись регистрации №05-05-01/096/2007-261 от 22.11.2007г.</t>
  </si>
  <si>
    <t>05:28:000015:0009</t>
  </si>
  <si>
    <t>В190100003631Dp</t>
  </si>
  <si>
    <t>Республика Дагестан, р-н. Кулинский, с. Хайхи</t>
  </si>
  <si>
    <t>05-05-01/096/2007-261</t>
  </si>
  <si>
    <t>В0500003000757</t>
  </si>
  <si>
    <t>Земельный участок (СПК "им. Г.Омарова")</t>
  </si>
  <si>
    <t>Распоряжение МИ и ЗО РД №570-р от 05.10.2007г., Свидетельство о госрегистрации права собственности РД, запись регистрации №05-05-01/089/2007-821 от 15.11.2007г.</t>
  </si>
  <si>
    <t>05:28:000025:0009</t>
  </si>
  <si>
    <t>В1901000036PK7e</t>
  </si>
  <si>
    <t>Республика Дагестан, р-н. Кулинский, с. Сумбатль</t>
  </si>
  <si>
    <t>05-05-01/089/2007-821</t>
  </si>
  <si>
    <t>В0500003000763</t>
  </si>
  <si>
    <t>Земельный участок (Племхоз "им. Б.Аминова")</t>
  </si>
  <si>
    <t>Распоряжение МИ и ЗО РД №570-р от 05.10.2007г., Свидетельство о госрегистрации права собственности РД, запись регистрации №05-05-01/089/2007-823 от 15.11.2007г.</t>
  </si>
  <si>
    <t>05:28:000028:0012</t>
  </si>
  <si>
    <t>В1901000036wljb</t>
  </si>
  <si>
    <t>Республика Дагестан, р-н. Кулинский, с. Хосрех</t>
  </si>
  <si>
    <t>05-05-01/089/2007-823</t>
  </si>
  <si>
    <t>В0500003000845</t>
  </si>
  <si>
    <t>Земельный участок (СПК "Вихлинский")</t>
  </si>
  <si>
    <t>Распоряжение МИ и ЗО РД №570-р от 05.10.2007г., Свидетельство о госрегистрации права собственности РД, запись регистрации №05-05-01/098/2007-291 от 30.11.2007г.</t>
  </si>
  <si>
    <t>05:28:000017:0008</t>
  </si>
  <si>
    <t>В1901000036HIeZ</t>
  </si>
  <si>
    <t>Республика Дагестан, р-н. Кулинский, с. Вихли</t>
  </si>
  <si>
    <t>05-05-01/098/2007-291</t>
  </si>
  <si>
    <t>Да</t>
  </si>
  <si>
    <t xml:space="preserve">Нет </t>
  </si>
  <si>
    <t>В0500003000798</t>
  </si>
  <si>
    <t>Распоряжение МИ и ЗО РД №570-р от 05.10.2007г., Свидетельство о госрегистрации права собственности РД, запись регистрации №05-05-01/092/2007-774 от 27.11.2007г.</t>
  </si>
  <si>
    <t>05:28:000017:0009</t>
  </si>
  <si>
    <t>В1901000036dFJT</t>
  </si>
  <si>
    <t>№КУВИ-001/2019-28524837</t>
  </si>
  <si>
    <t>В0500003000808</t>
  </si>
  <si>
    <t>Земельный участок (СПК им. Маллаева)</t>
  </si>
  <si>
    <t>Распоряжение МИ и ЗО РД №570-р от 05.10.2007г., Свидетельство о госрегистрации права собственности РД, запись регистрации №05-05-01/103/2007-006 от 29.11.2007г.</t>
  </si>
  <si>
    <t>05:28:000018:0006</t>
  </si>
  <si>
    <t>В1901000036XbRS</t>
  </si>
  <si>
    <t>Республика Дагестан, р-н. Кулинский, с. Сукиях</t>
  </si>
  <si>
    <t>Для ведения отгонного животноводства</t>
  </si>
  <si>
    <t>05-05-01/103/2007-006</t>
  </si>
  <si>
    <t>В0500003001266</t>
  </si>
  <si>
    <t>Земельный участок (скотопрогон)</t>
  </si>
  <si>
    <t>Расп.Минимущества РД от 05.10.2007г. №570-р, Свидетельство о госрегистрации права собственности РД запись регистрации №05-05-17/002/2008-139 от 17.06.2008г.</t>
  </si>
  <si>
    <t>05:28:000036:0005</t>
  </si>
  <si>
    <t>Для ПРОГОНА</t>
  </si>
  <si>
    <t>В1901000036OfCX</t>
  </si>
  <si>
    <t>05-05-17/002/2008-139</t>
  </si>
  <si>
    <t>В0500003000781</t>
  </si>
  <si>
    <t>Земельный участок (СПК им. Магомедова)</t>
  </si>
  <si>
    <t>Распоряжение МИ и ЗО РД №570-р от 05.10.2007г., Свидетельство о госрегистрации права собственности РД, запись регистрации №05-05-01/096/2007-257 от 22.11.2007г.</t>
  </si>
  <si>
    <t>05:28:000016:0011</t>
  </si>
  <si>
    <t>В1901000036oHTh</t>
  </si>
  <si>
    <t>Республика Дагестан, р-н. Кулинский, с. Кани</t>
  </si>
  <si>
    <t>05-05-01/096/2007-256</t>
  </si>
  <si>
    <t>Аренда</t>
  </si>
  <si>
    <t>Ахмедов Тимур Ахмедович</t>
  </si>
  <si>
    <t>05-05/001-05/140/012/2016-17183/2</t>
  </si>
  <si>
    <t>Договор аренды земельного участка, находящегося в государственной собственности Республики
Дагестан, № 91, Выдан 22.07.2015</t>
  </si>
  <si>
    <t>В0500003000760</t>
  </si>
  <si>
    <t>Земельный участок (СПК "Цыйшинский")</t>
  </si>
  <si>
    <t>Распоряжение МИ и ЗО РД №570-р от 05.10.2007г., Свидетельство о госрегистрации права собственности РД, запись регистрации №05-05-01/096/2007-140 от 15.11.2007г.</t>
  </si>
  <si>
    <t>05:28:000019:0010</t>
  </si>
  <si>
    <t xml:space="preserve">Данные о правообладателе отсутствуют. Обременение зарегистрировано на  Сельскохозяйственный производственный кооператив "Цыйшинский", ИНН: 0518000320; Передаточный акт от 21.07.2015 г.;
Договор аренды (субаренды) №106 от 21.07.2015 г.
05-05/001-05/160/005/2015-5343/2
с 18.09.2015 по 21.07.2022
</t>
  </si>
  <si>
    <t>В1901000036nrE6</t>
  </si>
  <si>
    <t>Республика Дагестан, р-н. Кулинский, с. Цыйша</t>
  </si>
  <si>
    <t>05-05-01/096/2007-140</t>
  </si>
  <si>
    <t>СПК "Цыйшинский"</t>
  </si>
  <si>
    <t>05-05/001-05/160/005/2015-5343/2</t>
  </si>
  <si>
    <t>Договор аренды (субаренды), № 106, Выдан 21.07.2015
Передаточный акт, Выдан 21.07.2015</t>
  </si>
  <si>
    <t>В0500003000812</t>
  </si>
  <si>
    <t>Земельный участок (СПК им. Ц.Маккаева)</t>
  </si>
  <si>
    <t>Распоряжение МИ и ЗО РД №570-р от 05.10.2007г., Свидетельство о госрегистрации права собственности РД, запись регистрации №05-05-01/089/2007-829 от 15.11.2007г.</t>
  </si>
  <si>
    <t>05:28:000022:0012</t>
  </si>
  <si>
    <t>СПК "Агрофирма Тарих"05-05-171/004/2008-305 от 9 декабря 2008 года. до 25 декабря 2028 года</t>
  </si>
  <si>
    <t>В1901000036dv3d</t>
  </si>
  <si>
    <t>Республика Дагестан, р-н Кулинский, СПК "Агрофирма Тарих</t>
  </si>
  <si>
    <t>5309487 +/- 1613</t>
  </si>
  <si>
    <t>05-05-01/089/2007-829</t>
  </si>
  <si>
    <t>В0500003000771</t>
  </si>
  <si>
    <t>Земельный участок (СПК им. Ц.Макаева)</t>
  </si>
  <si>
    <t>Распоряжение МИ и ЗО РД №570-р от 05.10.2007г., Свидетельство о госрегистрации права собственности РД, запись регистрации №05-05-01/096/2007-135 от 15.11.2007г.</t>
  </si>
  <si>
    <t>05:28:000022:0011</t>
  </si>
  <si>
    <t>КФХ Кубатаев Рамазангаджи Рамазанович  05-05-01/531/2014-886 от 26 сентября 2014 г.до 9 сентября 2039 года</t>
  </si>
  <si>
    <t xml:space="preserve">Правообладателем указано Минимущество РД. Обременение зарегистрировано на  КубатаевРамазангаджиРамазанович; Договор аренды земельного участка в государственной собственности РД №75 от 09.09.2014 г.;  05-05-01/531/2014-886
с 09.09.2014 по 09.09.2039
</t>
  </si>
  <si>
    <t>В1901000036TA6A</t>
  </si>
  <si>
    <t>Республика Дагестан, р-н. Кулинский, с. Кая</t>
  </si>
  <si>
    <t>05-05-01/096/2007-135</t>
  </si>
  <si>
    <t>Кубатаев Рамазангаджи Рамазанович</t>
  </si>
  <si>
    <t>05-05-01/531/2014-886</t>
  </si>
  <si>
    <t>Договор аренды земельного участка в государственной собственности РД, № 75, Выдан 09.09.2014</t>
  </si>
  <si>
    <t>АРЕНДА</t>
  </si>
  <si>
    <t>В0500003000756</t>
  </si>
  <si>
    <t>Распоряжение МИ и ЗО РД №570-р от 05.10.2007г., Свидетельство о госрегистрации права собственности РД, запись регистрации №05-05-01/089/2007-830 от 15.11.2007г.</t>
  </si>
  <si>
    <t>05:28:000015:0010</t>
  </si>
  <si>
    <t>В1901000036EHhS</t>
  </si>
  <si>
    <t>05-05-01/089/2007-830</t>
  </si>
  <si>
    <t>В0500003000783</t>
  </si>
  <si>
    <t>Земельный участок (СПК им. А.Султана)</t>
  </si>
  <si>
    <t>Распоряжение МИ и ЗО РД №570-р от 05.10.2007г., Свидетельство о госрегистрации права собственности РД, запись регистрации №05-05-01/096/2007-138 от 15.11.2007г.</t>
  </si>
  <si>
    <t>05:28:000020:0010</t>
  </si>
  <si>
    <t>глава КФХ Ильдаров Магомедрасул Алилович 05/001/2017-1 от 14 апреля 2017 г.до 22 августа 2023 года</t>
  </si>
  <si>
    <t xml:space="preserve">Данные о правообладателе отсутствуют. Обременение зарегистрировано на  Ильдаров МагомедрасулАлилович; Договор аренды земельного участка, находящегося в государственной собственности Республики Дагестан №63 от 22.08.2016 г. 05:28:000020:10-05/001/2017-2
с 14.04.2017 по 22.08.2023
</t>
  </si>
  <si>
    <t>В1901000036WVvp</t>
  </si>
  <si>
    <t>Республика Дагестан, р-н. Кулинский, с. Цовкра-1.</t>
  </si>
  <si>
    <t>05-05-01/096/2007-138</t>
  </si>
  <si>
    <t>Ильдаров Магомедрасул Алилович</t>
  </si>
  <si>
    <t>05:28:000020:10-05/001/2017-2</t>
  </si>
  <si>
    <t>Договор аренды земельного участка, находящегося в государственной собственности Республики
Дагестан, № 63, Выдан 22.08.2016</t>
  </si>
  <si>
    <t>В0500003000758</t>
  </si>
  <si>
    <t>Распоряжение МИ и ЗО РД №570-р от 05.10.2007г., Свидетельство о госрегистрации права собственности РД, запись регистрации №05-05-01/096/2007-137 от 15.11.2007г.</t>
  </si>
  <si>
    <t>05:28:000021:0009</t>
  </si>
  <si>
    <t>В1901000036FBXG</t>
  </si>
  <si>
    <t>Категория не установлена</t>
  </si>
  <si>
    <t>Отсутствует</t>
  </si>
  <si>
    <t>В0500003000774</t>
  </si>
  <si>
    <t>Распоряжение МИ и ЗО РД №570-р от 05.10.2007г., Свидетельство о госрегистрации права собственности РД, запись регистрации №05-05-01/089/2007-828 от 15.11.2007г.</t>
  </si>
  <si>
    <t>05:28:000022:0010</t>
  </si>
  <si>
    <t>В1901000036S1hY</t>
  </si>
  <si>
    <t>05-05-01/089/2007-828</t>
  </si>
  <si>
    <t>В0500003000788</t>
  </si>
  <si>
    <t>Земельный участок (СПК "им. Г.Саидова")</t>
  </si>
  <si>
    <t>Распоряжение МИ и ЗО РД №570-р от 05.10.2007г., Свидетельство о госрегистрации права собственности РД, запись регистрации №05-05-01/096/2007-142 от 15.11.2007г.</t>
  </si>
  <si>
    <t>05:28:000024:0012</t>
  </si>
  <si>
    <t>В1901000036Phey</t>
  </si>
  <si>
    <t>Республика Дагестан, р-н. Кулинский, с. Вачи</t>
  </si>
  <si>
    <t>05-05-01/096/2007-142</t>
  </si>
  <si>
    <t>В0500003000778</t>
  </si>
  <si>
    <t>Распоряжение МИ и ЗО РД №570-р от 05.10.2007г., Свидетельство о госрегистрации права собственности РД, запись регистрации №05-05-01/096/2007-256 от 22.11.2007г.</t>
  </si>
  <si>
    <t>05:28:000016:0010</t>
  </si>
  <si>
    <t>глава КФХ Ахмедов Тимур Ахмедович до 5 августа 2062 года</t>
  </si>
  <si>
    <t xml:space="preserve">Правообладателем указано Минимущество РД. Обременение зарегистрировано на Ахмедов Тимур Ахмедович;Договор аренды земельного участка, находящегося в государственной собственности Республики Дагестан №91 от 22.07.2015 г.; 05-05/001-05/140/012/2016-17183/2
с 28.06.2016 по 22.07.2064
</t>
  </si>
  <si>
    <t>В19010000363aIR</t>
  </si>
  <si>
    <t>В0500003000795</t>
  </si>
  <si>
    <t>Земельный участок (СПК "Хайми")</t>
  </si>
  <si>
    <t>Распоряжение МИ и ЗО РД №570-р от 05.10.2007г., Свидетельство о госрегистрации права собственности РД, запись регистрации №05-05-01/096/2007-255 от 22.11.2007г.</t>
  </si>
  <si>
    <t>05:28:000021:0008</t>
  </si>
  <si>
    <t>В1901000036KkHA</t>
  </si>
  <si>
    <t>Республика Дагестан, р-н. Кулинский, с. Хайми</t>
  </si>
  <si>
    <t>05-05-01/096/2007-255</t>
  </si>
  <si>
    <t>В0500003000776</t>
  </si>
  <si>
    <t>Земельный участок (СПК "Цущар")</t>
  </si>
  <si>
    <t>Распоряжение МИ и ЗО РД №570-р от 05.10.2007г., Свидетельство о госрегистрации права собственности РД, запись регистрации №05-05-01/089/2007-822 от 15.11.2007г.</t>
  </si>
  <si>
    <t>05:28:000023:0010</t>
  </si>
  <si>
    <t>Нет границ.</t>
  </si>
  <si>
    <t>В1901000036AGAg</t>
  </si>
  <si>
    <t>Республика Дагестан, р-н. Кулинский, с. Цущар</t>
  </si>
  <si>
    <t>05-05-01/089/2007-822</t>
  </si>
  <si>
    <t>В0500003000848</t>
  </si>
  <si>
    <t>Земельный участок (СПК "им. Героев СССР")</t>
  </si>
  <si>
    <t>Распоряжение МИ и ЗО РД №570-р от 05.10.2007г., Свидетельство о госрегистрации права собственности РД, запись регистрации №05-05-01/103/2007-007 от 29.11.2007г.</t>
  </si>
  <si>
    <t>05:28:000027:0008</t>
  </si>
  <si>
    <t>В1901000036Shpz</t>
  </si>
  <si>
    <t>Республика Дагестан, р-н. Кулинский, с. Цовкра</t>
  </si>
  <si>
    <t>05-05-01/103/2007-007</t>
  </si>
  <si>
    <t>В0500003000787</t>
  </si>
  <si>
    <t>Распоряжение МИ и ЗО РД №570-р от 05.10.2007г., Свидетельство о госрегистрации права собственности РД, запись регистрации №05-05-01/096/2007-136 от 15.11.2007г.</t>
  </si>
  <si>
    <t>05:28:000025:0008</t>
  </si>
  <si>
    <t>05-05-01/018/2011-163 от 21февраля 2011 г.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</si>
  <si>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"Бартбаку", ИНН: 0518001892; Договор аренды земельного участка, находящегося в государственной собственности РД №137 от 28.12.2010 г.;
Передаточный акт от 28.12.2010 г.
05-05-01/018/2011-163
с 21.02.2011 по 28.12.2059
</t>
  </si>
  <si>
    <t>В1901000036LEuq</t>
  </si>
  <si>
    <t>05-05-01/096/2007-136</t>
  </si>
  <si>
    <t>СПК "Бартбаку"</t>
  </si>
  <si>
    <t>05-05-01/018/2011-163</t>
  </si>
  <si>
    <t>Договор аренды земельного участка, находящегося в государственной собственности РД, № 137, Выдан
28.12.2010
Передаточный акт, Выдан 28.12.2010</t>
  </si>
  <si>
    <t>В0500003000951</t>
  </si>
  <si>
    <t>Земельный участок (племсовхоз "Кулинский")</t>
  </si>
  <si>
    <t>Распоряжение МИ и ЗО РД №570-р от 05.10.2007г., Свидетельство о госрегистрации права собственности РД, запись регистрации №05-05-01/098/2007-289 от 30.11.2007г.</t>
  </si>
  <si>
    <t>05:28:000026:0014</t>
  </si>
  <si>
    <t>В1901000036gITf</t>
  </si>
  <si>
    <t>Республика Дагестан, р-н Кулинский, с Кули, ул б/н.</t>
  </si>
  <si>
    <t>05-05-01/098/2007-289</t>
  </si>
  <si>
    <t>В0500003000773</t>
  </si>
  <si>
    <t>Распоряжение МИ и ЗО РД №570-р от 05.10.2007г., Свидетельство о госрегистрации права собственности РД, запись регистрации №05-05-01/089/2007-826 от 15.11.2007г.</t>
  </si>
  <si>
    <t>05:28:000019:0009</t>
  </si>
  <si>
    <t xml:space="preserve">Данные о правообладателе отсутствуют. Обременение зарегистрировано на  Сельскохозяйственный производственный кооператив "Цыйшинский", ИНН: 0518000320
Передаточный акт от 21.07.2015 г.;
Договор аренды (субаренды) №104 от 21.07.2015 г.
</t>
  </si>
  <si>
    <t>В1901000036IyHM</t>
  </si>
  <si>
    <t>05-05-01/089/2007-826</t>
  </si>
  <si>
    <t>05-05/001-05/160/005/2015-5339/2</t>
  </si>
  <si>
    <t>Договор аренды (субаренды), № 105, Выдан 21.07.2015
Передаточный акт, Выдан 21.07.2015</t>
  </si>
  <si>
    <t>В0500003000784</t>
  </si>
  <si>
    <t>Распоряжение МИ и ЗО РД №570-р от 05.10.2007г., Свидетельство о госрегистрации права собственности РД, запись регистрации №05-05-01/096/2007-139 от 15.11.2007г.</t>
  </si>
  <si>
    <t>05:28:000021:0006</t>
  </si>
  <si>
    <t>В19010000364khH</t>
  </si>
  <si>
    <t>05-05-01/096/2007-139</t>
  </si>
  <si>
    <t>В0500003001117</t>
  </si>
  <si>
    <t>Земельный участок (СПК "Уллуаинский")</t>
  </si>
  <si>
    <t>Распоряжение Минимущества РД №570-р от 05.10.2007г., Свидетельство о госрегистрации права собственности РД, запись регистрации №05-05-01/103/2007-024 от 03.12.2007г.</t>
  </si>
  <si>
    <t>05:28:000033:0001</t>
  </si>
  <si>
    <t>В1901000036CaBg</t>
  </si>
  <si>
    <t>Республика Дагестан, р-н. Кулинский, с. Хосрех, тер. "Чатка"</t>
  </si>
  <si>
    <t>05-05-01/103/2007-024</t>
  </si>
  <si>
    <t>В0500003000775</t>
  </si>
  <si>
    <t>Распоряжение МИ и ЗО РД №570-р от 05.10.2007г., Свидетельство о госрегистрации права собственности РД, запись регистрации №05-05-01/089/2007-827 от 15.11.2007г.</t>
  </si>
  <si>
    <t>05:28:000016:0009</t>
  </si>
  <si>
    <t xml:space="preserve">Правообладателем указано Минимущество РД. Обременение зарегистрировано на Ахмедов Тимур Ахмедович
Договор аренды земельного участка, находящегося в государственной собственности Республики Дагестан №92 от 22.07.2015 г.
05-05/001-05/140/012/2016-17180/2
с 28.06.2016 по 22.07.2064
</t>
  </si>
  <si>
    <t>В1901000036k5F7</t>
  </si>
  <si>
    <t>05-05-01/089/2007-827</t>
  </si>
  <si>
    <t>05-05/001-05/140/012/2016-17180/2</t>
  </si>
  <si>
    <t>Договор аренды земельного участка, находящегося в государственной собственности Республики
Дагестан, № 92, Выдан 22.07.2015</t>
  </si>
  <si>
    <t>В0500003000777</t>
  </si>
  <si>
    <t>Распоряжение МИ и ЗО РД №570-р от 05.10.2007г., Свидетельство о госрегистрации права собственности РД, запись регистрации №05-05-01/096/2007-144 от 15.11.2007г.</t>
  </si>
  <si>
    <t>05:28:000020:0011</t>
  </si>
  <si>
    <t>КФХ глава Гаджиев Ризван Минагаджиевич до 19 октября 2064 года</t>
  </si>
  <si>
    <t>В1901000036GE2d</t>
  </si>
  <si>
    <t>Республика Дагестан, р-н. Кулинский, с. Цовкра-1</t>
  </si>
  <si>
    <t>05:28:000020:11-05/001/2018-2</t>
  </si>
  <si>
    <t>Гаджиев Ризван Мингаджиевич</t>
  </si>
  <si>
    <t>Договор аренды земельного участка находящегося государственной собственности Р.Д, № 135, Выдан
19.10.2015</t>
  </si>
  <si>
    <t>В0500003000755</t>
  </si>
  <si>
    <t>Распоряжение МИ и ЗО РД №570-р от 05.10.2007г., Свидетельство о госрегистрации права собственности РД, запись регистрации №05-05-01/091/2007-733 от 15.11.2007г.</t>
  </si>
  <si>
    <t>05:28:000021:0007</t>
  </si>
  <si>
    <t>В1901000036tCL8</t>
  </si>
  <si>
    <t>для сельскохозяйственного использования</t>
  </si>
  <si>
    <t>05-05-01/091/2007-733</t>
  </si>
  <si>
    <t>В0500003001219</t>
  </si>
  <si>
    <t>Земельный участок (племхоз им. Б.Аминова)</t>
  </si>
  <si>
    <t>Свидетельство о госрегистрации права собственности РД, запись регистрации №05-05-01/134/2009-235 от 31.12.2009г.</t>
  </si>
  <si>
    <t>05:28:000028:0013</t>
  </si>
  <si>
    <t>В1901000036UOTc</t>
  </si>
  <si>
    <t>Республика Дагестан</t>
  </si>
  <si>
    <t>05-05-01/134/2009-235</t>
  </si>
  <si>
    <t>В0500003000759</t>
  </si>
  <si>
    <t>Распоряжение МИ и ЗО РД №570-р от 05.10.2007г., Свидетельство о госрегистрации права собственности РД, запись регистрации №05-05-01/096/2007-141 от 15.11.2007г.</t>
  </si>
  <si>
    <t>05:28:000024:0011</t>
  </si>
  <si>
    <t>В1901000036PExT</t>
  </si>
  <si>
    <t>05-05-01/096/2007-141</t>
  </si>
  <si>
    <t>В0500003001268</t>
  </si>
  <si>
    <t>Расп.Минимущества РД от 05.10.2007г. №570-р, Свидетельство о госрегистрации права собственности РД запись регистрации №05-05-17/002/2008-142 от 17.06.2008г.</t>
  </si>
  <si>
    <t>05:28:000036:0006</t>
  </si>
  <si>
    <t>Для госскотопрогона (перегон МРС и КРС)</t>
  </si>
  <si>
    <t>В1901000036oI1U</t>
  </si>
  <si>
    <t>№КУВИ-001/2019-28524835</t>
  </si>
  <si>
    <t>В0500003000696</t>
  </si>
  <si>
    <t>Земельный участок (СПК "Наскент")</t>
  </si>
  <si>
    <t>Распоряжение МИ и ЗО РД №208-р от 02.10.2006г., Свидетельство о госрегистрации права собственности РД, запись регистрации №05-05-01/090/2007-395 от 24.10.2007г.</t>
  </si>
  <si>
    <t>05:28:000029:0001</t>
  </si>
  <si>
    <t>СПК "Наскентский"05-05-01/097/2009-189 от 14.10.2009 г.</t>
  </si>
  <si>
    <t xml:space="preserve">Правообладателем указано Минимущество РД.  Обременение зарегистрировано на Сельскохозяйственный производственный кооператив "Наскентский", ИНН: 0521009612; Договор аренды №119 от 04.12.2006 г.;
Передаточный акт №119 от 04.12.2006 г.
05-05-01/097/2009-189
с 14.10.2009 по 02.10.2055
</t>
  </si>
  <si>
    <t>В1901000036v4lb</t>
  </si>
  <si>
    <t>05-05-01/090/2007-395</t>
  </si>
  <si>
    <t>СПК Наскентский"</t>
  </si>
  <si>
    <t>05-05-01/097/2009-189</t>
  </si>
  <si>
    <t>Договор аренды, № 119, Выдан 04.12.2006
Передаточный акт, № 119, Выдан 04.12.2006</t>
  </si>
  <si>
    <t>В0500003000739</t>
  </si>
  <si>
    <t>Земельный участок (СПК "Цухты")</t>
  </si>
  <si>
    <t>Распоряжение МИ и ЗО РД №210-р от 26.04.2007г., Свидетельство о госрегистрации права собственности РД, запись регистрации №05-05-01/092/2007-324 от 01.11.2007г.</t>
  </si>
  <si>
    <t>05:28:000029:0002</t>
  </si>
  <si>
    <t xml:space="preserve">СПК "Цухта"до 26 апреля 2027 года </t>
  </si>
  <si>
    <t>В190100003648LC</t>
  </si>
  <si>
    <t>05-05-01/092/2007-324</t>
  </si>
  <si>
    <t>В0500003000849</t>
  </si>
  <si>
    <t>Земельный участок (СПК "Эбдалаинский")</t>
  </si>
  <si>
    <t>Распоряжение МИ и ЗО РД №570-р от 05.10.2007г., Свидетельство о госрегистрации права собственности РД, запись регистрации №05-05-01/103/2007-022 от 03.12.2007г.</t>
  </si>
  <si>
    <t>05:28:000029:0003</t>
  </si>
  <si>
    <t xml:space="preserve">СПК"Кавказ"до 18 декабря 2026 года 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</si>
  <si>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"Кавказ", ИНН: 0521010431
Договор аренды №205 от 18.12.2006 г.;
Распоряжение №627-р от 18.12.2006 г.
05-05-17/002/2008-035
с 18.12.2006 по 18.12.2026
</t>
  </si>
  <si>
    <t>В1901000036Xfhw</t>
  </si>
  <si>
    <t>05-05-01/103/2007-022</t>
  </si>
  <si>
    <t>СПК Кавказ"</t>
  </si>
  <si>
    <t>05-05-17/002/2008-035</t>
  </si>
  <si>
    <t>Договор аренды, № 205, Выдан 18.12.2006 Министерство земельных и имущественных отношений
Республики Дагестан
Распоряжение, № 627-р, Выдан 18.12.2006 Министерство земельных и имущественных отношений
Республики Дагестан</t>
  </si>
  <si>
    <t>В0500003000805</t>
  </si>
  <si>
    <t>Земельный участок (СПК "Чунинский")</t>
  </si>
  <si>
    <t>Распоряжение МИ и ЗО РД №570-р от 05.10.2007г., Свидетельство о госрегистрации права собственности РД, запись регистрации №05-05-01/099/2007-202 от 29.11.2007г.</t>
  </si>
  <si>
    <t>05:28:000029:0004</t>
  </si>
  <si>
    <t>В190100003610jX</t>
  </si>
  <si>
    <t>05-05-01/099/2007-202</t>
  </si>
  <si>
    <t>В0500003000968</t>
  </si>
  <si>
    <t>Земельный участок (СПК "Дзержинского")</t>
  </si>
  <si>
    <t>Распоряжение МИ и ЗО РД №570-р от 05.10.2007г., Свидетельство о госрегистрации права собственности РД, запись регистрации №05-05-01/103/2007-029 от 04.12.2007г.</t>
  </si>
  <si>
    <t>05:28:000031:0001</t>
  </si>
  <si>
    <t xml:space="preserve">СПК им. Дзержинского до 30 ноября 2026 года </t>
  </si>
  <si>
    <t>В1901000036F34Z</t>
  </si>
  <si>
    <t>Для выпаса скота</t>
  </si>
  <si>
    <t>05-05-01/103/2007-029</t>
  </si>
  <si>
    <t>В0500003000772</t>
  </si>
  <si>
    <t>Распоряжение МИ и ЗО РД №570-р от 05.10.2007г., Свидетельство о госрегистрации права собственности РД, запись регистрации №05-05-01/089/2007-824 от 15.11.2007г.</t>
  </si>
  <si>
    <t>05:28:000019:0008</t>
  </si>
  <si>
    <t>СПК "Цыйшинский" 05-05/001-05/160/006/2015-5338 от 18 сентября 2015 г.до 21 июля 2022 года</t>
  </si>
  <si>
    <t>В19010000365QgK</t>
  </si>
  <si>
    <t>05-05-01/089/2007-824</t>
  </si>
  <si>
    <t>СПК Цыйшинский"</t>
  </si>
  <si>
    <t>05-05/001-05/160/005/2015-5338/2</t>
  </si>
  <si>
    <t>Договор аренды (субаренды), № 104, Выдан 21.07.2015
Передаточный акт, Выдан 21.07.2015</t>
  </si>
  <si>
    <t>В0500003000761</t>
  </si>
  <si>
    <t>Распоряжение МИ и ЗО РД №570-р от 05.10.2007г., Свидетельство о госрегистрации права собственности РД, запись регистрации №05-05-01/096/2007-143 от 15.11.2007г.</t>
  </si>
  <si>
    <t>05:28:000024:0010</t>
  </si>
  <si>
    <t>В1901000036Rdw5</t>
  </si>
  <si>
    <t>05-05-01/096/2007-143</t>
  </si>
  <si>
    <t>В0500003000840</t>
  </si>
  <si>
    <t>Земельный участок (Племсовхоз "Кулинский")</t>
  </si>
  <si>
    <t>Распоряжение МИ и ЗО РД №570-р от 05.10.2007г., Свидетельство о госрегистрации права собственности РД, запись регистрации №05-05-01/098/2007-290 от 30.11.2007г.</t>
  </si>
  <si>
    <t>05:28:000026:0012</t>
  </si>
  <si>
    <t>В1901000036fpFs</t>
  </si>
  <si>
    <t>05-05-01/098/2007-290</t>
  </si>
  <si>
    <t>В0500003000807</t>
  </si>
  <si>
    <t>Земельный участок (совхоз "Карбугимахинский")</t>
  </si>
  <si>
    <t>Распоряжение МИ и ЗО РД №570-р от 05.10.2007г., Свидетельство о госрегистрации права собственности РД, запись регистрации №05-05-01/092/2007-773 от 27.11.2007г.</t>
  </si>
  <si>
    <t>05:28:000034:0002</t>
  </si>
  <si>
    <t>глава КФХ Аллаев Магомед Бахмудович 05-05-01/515/2014-430. до 6 декабря 2062 года</t>
  </si>
  <si>
    <t xml:space="preserve">Обременение зарегистрировано на  Аллаев Магомед Бахмудович; Договор аренды земельного участка, находящегося в государственной собственности Республики Дагестан №168 от 06.12.2013 г.; 05-05-01/515/2014-430
с 18.03.2014 по 06.12.2062
</t>
  </si>
  <si>
    <t>В1901000036X8W2</t>
  </si>
  <si>
    <t>Республика Дагестан, р-н. Кулинский, с. Карабугимахи</t>
  </si>
  <si>
    <t>05-05-01/092/2007-773</t>
  </si>
  <si>
    <t>Аллаев Магомед Бахмудович</t>
  </si>
  <si>
    <t>05-05-01/515/2014-430</t>
  </si>
  <si>
    <t>Договор аренды земельного участка, находящегося в государственной собственности Республики
Дагестан, № 168, Выдан 06.12.2013</t>
  </si>
  <si>
    <t>В0500003000810</t>
  </si>
  <si>
    <t>Земельный участок (СПК "Дахадаевский")</t>
  </si>
  <si>
    <t>Распоряжение МИ и ЗО РД №570-р от 05.10.2007г., Свидетельство о госрегистрации права собственности РД, запись регистрации №05-05-01/103/2007-004 от 29.11.2007г.</t>
  </si>
  <si>
    <t>05:28:000035:0002</t>
  </si>
  <si>
    <t>В1901000036LPbe</t>
  </si>
  <si>
    <t>Дагестан респ, р-н Кулинский, ул б/н.</t>
  </si>
  <si>
    <t>05-05-01/103/2007-004</t>
  </si>
  <si>
    <t>В0500003001265</t>
  </si>
  <si>
    <t>Расп.Минимущества РД от 05.10.2007г. №570-р, Свидетельство о госрегистрации права собственности РД запись регистрации №05-05-17/002/2008-138 от 17.06.2008г.</t>
  </si>
  <si>
    <t>05:28:000036:0002</t>
  </si>
  <si>
    <t>Для перегона мрс и крс</t>
  </si>
  <si>
    <t>В1901000036Yonu</t>
  </si>
  <si>
    <t>05-05-17/002/2008-138</t>
  </si>
  <si>
    <t>СКОТОПРОГОН СВОБОДНО</t>
  </si>
  <si>
    <t>В0500003001264</t>
  </si>
  <si>
    <t>Расп.Минимущества РД от 05.10.2007г. №570-р, Свидетельство о госрегистрации права собственности РД запись регистрации №05-05-17/002/2008-140 от 17.06.2008г.</t>
  </si>
  <si>
    <t>05:28:000036:0003</t>
  </si>
  <si>
    <t>Для скотопрогона (перегона МРС и КРС)</t>
  </si>
  <si>
    <t>В190100003628uo</t>
  </si>
  <si>
    <t>Республика Дагестан, р-н Кулинский, с
Цовкра 1-я.</t>
  </si>
  <si>
    <t>05-05-17/002/2008-140</t>
  </si>
  <si>
    <t>В0500003001267</t>
  </si>
  <si>
    <t>Расп.Минимущества РД от 05.10.2007г. №570-р, Свидетельство о госрегистрации права собственности РД запись регистрации №05-05-17/002/2008-141 от 17.06.2008г.</t>
  </si>
  <si>
    <t>05:28:000036:0004</t>
  </si>
  <si>
    <t>Для СКОТОПРОГОНА</t>
  </si>
  <si>
    <t>В1901000036dFaI</t>
  </si>
  <si>
    <t>Республика Дагестан, р-н. Кулинский, аул. с,
Хосрех.</t>
  </si>
  <si>
    <t>05-05-17/002/2008-141</t>
  </si>
  <si>
    <t>В0500003001262</t>
  </si>
  <si>
    <t>Расп.Минимущества РД от 05.10.2007г. №570-р, Свидетельство о госрегистрации права собственности РД запись регистрации №05-05-17/002/2008-137 от 17.06.2008г.</t>
  </si>
  <si>
    <t>05:28:000096:0001</t>
  </si>
  <si>
    <t>В1901000036yDHH</t>
  </si>
  <si>
    <t>№КУВИ-001/2019-28524990</t>
  </si>
  <si>
    <t>ЗАКАЗАТЬ ВЫПИСКУ ЕГРН</t>
  </si>
  <si>
    <t>В0500001001021</t>
  </si>
  <si>
    <t>КАЗНА</t>
  </si>
  <si>
    <t>Земельный участок (Автодорога Мамраш - Ташкапур - Араканский мост км 0 - км 171)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</si>
  <si>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№05:28:000002:705-05/001/2017-1 от 06.03.2017г.</t>
  </si>
  <si>
    <t>05:28:000002:705</t>
  </si>
  <si>
    <t>Земли поселений</t>
  </si>
  <si>
    <t xml:space="preserve">ДОРОГА                 ЗАКРЕПЛЕН РАСПОРЯЖЕНИЕ           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</si>
  <si>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</si>
  <si>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</si>
  <si>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Мамраш-Ташкапур-Араканский мост</t>
  </si>
  <si>
    <t>Обременения не зарегистрированы</t>
  </si>
  <si>
    <t>Республика Дагестан, р-н Кулинский, с Хосрех</t>
  </si>
  <si>
    <t>Земли населенных пунктов</t>
  </si>
  <si>
    <t>14968 +/- 43</t>
  </si>
  <si>
    <t>05:28:000002:705-05/001/2017-1</t>
  </si>
  <si>
    <t>ЗАКРЕПЛЕНИЕ АВТОДОР</t>
  </si>
  <si>
    <t>В0500001001020</t>
  </si>
  <si>
    <t>Распоряжение Дагимущества  РД от 01.11.2016г. №304-р, Распоряжение Минимущества РД от 19.12.2017г. № 588-р</t>
  </si>
  <si>
    <t>05:28:000000:39</t>
  </si>
  <si>
    <t>Земли промышленности</t>
  </si>
  <si>
    <t>ДОРОГА</t>
  </si>
  <si>
    <t>Под автомобильную дорогу ;Мамраш-Ташкапур-Араканскиймост;</t>
  </si>
  <si>
    <t>В ЕГРН сведения о правообладателе отсутствуют.</t>
  </si>
  <si>
    <t>Республика Дагестан, р-н Кулинский</t>
  </si>
  <si>
    <t>Под автомобильную дорогу "Мамраш-Ташкапур-Араканский мост"</t>
  </si>
  <si>
    <t>60730 +/- 431</t>
  </si>
  <si>
    <t>05:28:000000:39-05/184/2019-1</t>
  </si>
  <si>
    <t>В0500001000120</t>
  </si>
  <si>
    <t>05:28:000000:38</t>
  </si>
  <si>
    <t xml:space="preserve">В ЕГРН сведения о правообладателе отсутствуют.Граница земельного участка состоит из 4 контуров. 
Состав земельного участка:
1) №1 площадь: 10588.16 кв.м
2) №2 площадь: 8279.57 кв.м
3) №3 площадь: 39690.84 кв.м
4) №4 площадь: 8144.31 кв.м
Сведения необходимые для заполнения раздела 2 отсутствуют.
</t>
  </si>
  <si>
    <t>66705 +/- 452</t>
  </si>
  <si>
    <t>05:28:000000:38-05/184/2019-1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</si>
</sst>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2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B7E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7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14" fontId="2" fillId="2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4" fontId="9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4" fontId="2" fillId="2" borderId="0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1" borderId="4" xfId="0" applyFont="1" applyFill="1" applyBorder="1" applyAlignment="1" applyProtection="1">
      <alignment horizontal="center" vertical="center"/>
    </xf>
    <xf numFmtId="0" fontId="1" fillId="11" borderId="5" xfId="0" applyFont="1" applyFill="1" applyBorder="1" applyAlignment="1" applyProtection="1"/>
    <xf numFmtId="0" fontId="1" fillId="11" borderId="6" xfId="0" applyFont="1" applyFill="1" applyBorder="1" applyAlignment="1" applyProtection="1"/>
    <xf numFmtId="0" fontId="1" fillId="11" borderId="8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64" fontId="1" fillId="11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20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B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140">
          <cell r="I140" t="str">
            <v>от 28.12.2018 год                         № -ЕТ-06/5145</v>
          </cell>
        </row>
        <row r="236">
          <cell r="I236" t="str">
            <v>от 20.12.2018 год                № МА -05-/4831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7"/>
  <sheetViews>
    <sheetView tabSelected="1" zoomScale="70" zoomScaleNormal="70" workbookViewId="0">
      <selection activeCell="Q4" sqref="Q4:R4"/>
    </sheetView>
  </sheetViews>
  <sheetFormatPr defaultColWidth="9.140625" defaultRowHeight="15.75" x14ac:dyDescent="0.25"/>
  <cols>
    <col min="1" max="1" width="4.5703125" style="77" customWidth="1"/>
    <col min="2" max="2" width="13.28515625" style="77" customWidth="1"/>
    <col min="3" max="3" width="18.85546875" style="77" customWidth="1"/>
    <col min="4" max="4" width="22.7109375" style="77" customWidth="1"/>
    <col min="5" max="5" width="18.5703125" style="77" customWidth="1"/>
    <col min="6" max="6" width="13.7109375" style="77" customWidth="1"/>
    <col min="7" max="7" width="40.5703125" style="77" customWidth="1"/>
    <col min="8" max="8" width="15.42578125" style="78" customWidth="1"/>
    <col min="9" max="9" width="20.140625" style="77" customWidth="1"/>
    <col min="10" max="10" width="24.42578125" style="77" customWidth="1"/>
    <col min="11" max="11" width="20.85546875" style="77" customWidth="1"/>
    <col min="12" max="12" width="20" style="77" customWidth="1"/>
    <col min="13" max="13" width="18.140625" style="77" customWidth="1"/>
    <col min="14" max="14" width="17.85546875" style="3" customWidth="1"/>
    <col min="15" max="16" width="15.7109375" style="3" customWidth="1"/>
    <col min="17" max="17" width="18.85546875" style="3" customWidth="1"/>
    <col min="18" max="18" width="34" style="3" customWidth="1"/>
    <col min="19" max="19" width="18.42578125" style="4" customWidth="1"/>
    <col min="20" max="20" width="15.7109375" style="4" customWidth="1"/>
    <col min="21" max="22" width="14.85546875" style="4" customWidth="1"/>
    <col min="23" max="23" width="19.42578125" style="4" customWidth="1"/>
    <col min="24" max="24" width="16.140625" style="4" customWidth="1"/>
    <col min="25" max="25" width="21.42578125" style="4" customWidth="1"/>
    <col min="26" max="26" width="18" style="4" customWidth="1"/>
    <col min="27" max="27" width="21.42578125" style="4" customWidth="1"/>
    <col min="28" max="28" width="19.5703125" style="4" customWidth="1"/>
    <col min="29" max="29" width="20.85546875" style="4" customWidth="1"/>
    <col min="30" max="30" width="20.7109375" style="4" customWidth="1"/>
    <col min="31" max="31" width="19.42578125" style="4" customWidth="1"/>
    <col min="32" max="32" width="20" style="4" customWidth="1"/>
    <col min="33" max="33" width="19" style="4" customWidth="1"/>
    <col min="34" max="34" width="19.7109375" style="4" customWidth="1"/>
    <col min="35" max="35" width="18.7109375" style="4" customWidth="1"/>
    <col min="36" max="36" width="18" style="4" customWidth="1"/>
    <col min="37" max="37" width="21.85546875" style="5" customWidth="1"/>
    <col min="38" max="38" width="17.85546875" style="5" customWidth="1"/>
    <col min="39" max="39" width="21" style="6" customWidth="1"/>
    <col min="40" max="44" width="27.28515625" style="6" customWidth="1"/>
    <col min="45" max="45" width="16.7109375" style="7" customWidth="1"/>
    <col min="46" max="46" width="13.7109375" style="3" customWidth="1"/>
    <col min="47" max="47" width="14.7109375" style="3" customWidth="1"/>
    <col min="48" max="48" width="13.5703125" style="3" customWidth="1"/>
    <col min="49" max="50" width="11.7109375" style="3" customWidth="1"/>
    <col min="51" max="51" width="16" style="3" customWidth="1"/>
    <col min="52" max="52" width="18" style="3" customWidth="1"/>
    <col min="53" max="53" width="12.5703125" style="3" customWidth="1"/>
    <col min="54" max="54" width="11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</row>
    <row r="3" spans="1:54" ht="26.25" customHeight="1" x14ac:dyDescent="0.25">
      <c r="A3" s="86" t="s">
        <v>1</v>
      </c>
      <c r="B3" s="86" t="s">
        <v>2</v>
      </c>
      <c r="C3" s="86"/>
      <c r="D3" s="86"/>
      <c r="E3" s="86"/>
      <c r="F3" s="86"/>
      <c r="G3" s="86"/>
      <c r="H3" s="86"/>
      <c r="I3" s="86"/>
      <c r="J3" s="86"/>
      <c r="K3" s="9" t="s">
        <v>3</v>
      </c>
      <c r="L3" s="10" t="s">
        <v>4</v>
      </c>
      <c r="M3" s="10" t="s">
        <v>5</v>
      </c>
      <c r="N3" s="90" t="s">
        <v>6</v>
      </c>
      <c r="O3" s="90"/>
      <c r="P3" s="90"/>
      <c r="Q3" s="90"/>
      <c r="R3" s="90"/>
      <c r="S3" s="79" t="s">
        <v>7</v>
      </c>
      <c r="T3" s="80"/>
      <c r="U3" s="80"/>
      <c r="V3" s="80"/>
      <c r="W3" s="80" t="s">
        <v>8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1"/>
      <c r="AK3" s="11" t="s">
        <v>9</v>
      </c>
      <c r="AL3" s="12" t="s">
        <v>10</v>
      </c>
      <c r="AM3" s="13" t="s">
        <v>11</v>
      </c>
      <c r="AN3" s="14" t="s">
        <v>12</v>
      </c>
      <c r="AO3" s="14" t="s">
        <v>13</v>
      </c>
      <c r="AP3" s="14" t="s">
        <v>14</v>
      </c>
      <c r="AQ3" s="14" t="s">
        <v>15</v>
      </c>
      <c r="AR3" s="14" t="s">
        <v>16</v>
      </c>
      <c r="AS3" s="15" t="s">
        <v>17</v>
      </c>
      <c r="AT3" s="15"/>
      <c r="AU3" s="15"/>
      <c r="AV3" s="15"/>
      <c r="AW3" s="15"/>
      <c r="AX3" s="15"/>
      <c r="AY3" s="16" t="s">
        <v>18</v>
      </c>
      <c r="AZ3" s="85" t="s">
        <v>19</v>
      </c>
      <c r="BA3" s="85"/>
      <c r="BB3" s="85"/>
    </row>
    <row r="4" spans="1:54" s="22" customFormat="1" ht="121.5" customHeight="1" x14ac:dyDescent="0.25">
      <c r="A4" s="86"/>
      <c r="B4" s="87" t="s">
        <v>20</v>
      </c>
      <c r="C4" s="87" t="s">
        <v>21</v>
      </c>
      <c r="D4" s="87" t="s">
        <v>22</v>
      </c>
      <c r="E4" s="87" t="s">
        <v>23</v>
      </c>
      <c r="F4" s="87" t="s">
        <v>24</v>
      </c>
      <c r="G4" s="87" t="s">
        <v>25</v>
      </c>
      <c r="H4" s="88" t="s">
        <v>26</v>
      </c>
      <c r="I4" s="87" t="s">
        <v>27</v>
      </c>
      <c r="J4" s="87" t="s">
        <v>28</v>
      </c>
      <c r="K4" s="9"/>
      <c r="L4" s="17"/>
      <c r="M4" s="17"/>
      <c r="N4" s="89" t="s">
        <v>29</v>
      </c>
      <c r="O4" s="91" t="s">
        <v>30</v>
      </c>
      <c r="P4" s="18" t="s">
        <v>31</v>
      </c>
      <c r="Q4" s="91" t="s">
        <v>32</v>
      </c>
      <c r="R4" s="92" t="s">
        <v>33</v>
      </c>
      <c r="S4" s="82"/>
      <c r="T4" s="83" t="s">
        <v>34</v>
      </c>
      <c r="U4" s="83" t="s">
        <v>35</v>
      </c>
      <c r="V4" s="83" t="s">
        <v>36</v>
      </c>
      <c r="W4" s="83" t="s">
        <v>29</v>
      </c>
      <c r="X4" s="83" t="s">
        <v>37</v>
      </c>
      <c r="Y4" s="84" t="s">
        <v>38</v>
      </c>
      <c r="Z4" s="83" t="s">
        <v>39</v>
      </c>
      <c r="AA4" s="83" t="s">
        <v>40</v>
      </c>
      <c r="AB4" s="83" t="s">
        <v>41</v>
      </c>
      <c r="AC4" s="83" t="s">
        <v>42</v>
      </c>
      <c r="AD4" s="83" t="s">
        <v>43</v>
      </c>
      <c r="AE4" s="83" t="s">
        <v>44</v>
      </c>
      <c r="AF4" s="83" t="s">
        <v>45</v>
      </c>
      <c r="AG4" s="83" t="s">
        <v>46</v>
      </c>
      <c r="AH4" s="83" t="s">
        <v>47</v>
      </c>
      <c r="AI4" s="83" t="s">
        <v>48</v>
      </c>
      <c r="AJ4" s="83" t="s">
        <v>49</v>
      </c>
      <c r="AK4" s="11"/>
      <c r="AL4" s="12"/>
      <c r="AM4" s="13"/>
      <c r="AN4" s="19"/>
      <c r="AO4" s="19"/>
      <c r="AP4" s="19"/>
      <c r="AQ4" s="19"/>
      <c r="AR4" s="19"/>
      <c r="AS4" s="20" t="s">
        <v>50</v>
      </c>
      <c r="AT4" s="21" t="s">
        <v>51</v>
      </c>
      <c r="AU4" s="21" t="s">
        <v>52</v>
      </c>
      <c r="AV4" s="21" t="s">
        <v>53</v>
      </c>
      <c r="AW4" s="21" t="s">
        <v>54</v>
      </c>
      <c r="AX4" s="21" t="s">
        <v>55</v>
      </c>
      <c r="AY4" s="16" t="s">
        <v>56</v>
      </c>
      <c r="AZ4" s="83" t="s">
        <v>57</v>
      </c>
      <c r="BA4" s="83" t="s">
        <v>58</v>
      </c>
      <c r="BB4" s="83" t="s">
        <v>59</v>
      </c>
    </row>
    <row r="5" spans="1:54" ht="103.5" customHeight="1" x14ac:dyDescent="0.25">
      <c r="A5" s="23">
        <v>1</v>
      </c>
      <c r="B5" s="23" t="s">
        <v>60</v>
      </c>
      <c r="C5" s="23" t="s">
        <v>61</v>
      </c>
      <c r="D5" s="23" t="s">
        <v>62</v>
      </c>
      <c r="E5" s="23" t="s">
        <v>63</v>
      </c>
      <c r="F5" s="23" t="s">
        <v>60</v>
      </c>
      <c r="G5" s="23" t="s">
        <v>64</v>
      </c>
      <c r="H5" s="24">
        <v>164</v>
      </c>
      <c r="I5" s="23" t="s">
        <v>65</v>
      </c>
      <c r="J5" s="23" t="s">
        <v>66</v>
      </c>
      <c r="K5" s="23"/>
      <c r="L5" s="23"/>
      <c r="M5" s="23"/>
      <c r="N5" s="25" t="s">
        <v>67</v>
      </c>
      <c r="O5" s="26" t="s">
        <v>68</v>
      </c>
      <c r="P5" s="26"/>
      <c r="Q5" s="27" t="s">
        <v>69</v>
      </c>
      <c r="R5" s="27" t="s">
        <v>70</v>
      </c>
      <c r="S5" s="28" t="s">
        <v>71</v>
      </c>
      <c r="T5" s="29" t="s">
        <v>72</v>
      </c>
      <c r="U5" s="29" t="s">
        <v>73</v>
      </c>
      <c r="V5" s="29" t="s">
        <v>74</v>
      </c>
      <c r="W5" s="29" t="s">
        <v>67</v>
      </c>
      <c r="X5" s="29">
        <v>1640000</v>
      </c>
      <c r="Y5" s="29" t="s">
        <v>75</v>
      </c>
      <c r="Z5" s="30">
        <v>39225</v>
      </c>
      <c r="AA5" s="29" t="s">
        <v>76</v>
      </c>
      <c r="AB5" s="29" t="s">
        <v>77</v>
      </c>
      <c r="AC5" s="29" t="s">
        <v>77</v>
      </c>
      <c r="AD5" s="29" t="s">
        <v>77</v>
      </c>
      <c r="AE5" s="29" t="s">
        <v>77</v>
      </c>
      <c r="AF5" s="29" t="s">
        <v>77</v>
      </c>
      <c r="AG5" s="29" t="s">
        <v>77</v>
      </c>
      <c r="AH5" s="29" t="s">
        <v>77</v>
      </c>
      <c r="AI5" s="29" t="s">
        <v>77</v>
      </c>
      <c r="AJ5" s="29" t="s">
        <v>78</v>
      </c>
      <c r="AK5" s="31" t="s">
        <v>79</v>
      </c>
      <c r="AL5" s="32" t="s">
        <v>80</v>
      </c>
      <c r="AM5" s="33" t="s">
        <v>81</v>
      </c>
      <c r="AN5" s="33"/>
      <c r="AO5" s="33"/>
      <c r="AP5" s="33" t="str">
        <f>$AP$6</f>
        <v>НЕТ</v>
      </c>
      <c r="AQ5" s="33"/>
      <c r="AR5" s="33"/>
      <c r="AS5" s="23" t="s">
        <v>82</v>
      </c>
      <c r="AT5" s="23" t="s">
        <v>82</v>
      </c>
      <c r="AU5" s="23" t="s">
        <v>82</v>
      </c>
      <c r="AV5" s="23" t="s">
        <v>82</v>
      </c>
      <c r="AW5" s="26"/>
      <c r="AX5" s="26"/>
      <c r="AY5" s="34"/>
      <c r="AZ5" s="34"/>
      <c r="BA5" s="34"/>
      <c r="BB5" s="34"/>
    </row>
    <row r="6" spans="1:54" ht="117" customHeight="1" x14ac:dyDescent="0.25">
      <c r="A6" s="35">
        <v>2</v>
      </c>
      <c r="B6" s="35" t="s">
        <v>60</v>
      </c>
      <c r="C6" s="35" t="s">
        <v>83</v>
      </c>
      <c r="D6" s="35" t="s">
        <v>62</v>
      </c>
      <c r="E6" s="35" t="s">
        <v>84</v>
      </c>
      <c r="F6" s="35" t="s">
        <v>60</v>
      </c>
      <c r="G6" s="35" t="s">
        <v>85</v>
      </c>
      <c r="H6" s="36">
        <v>5544.1476000000002</v>
      </c>
      <c r="I6" s="35" t="s">
        <v>86</v>
      </c>
      <c r="J6" s="35" t="s">
        <v>66</v>
      </c>
      <c r="K6" s="35"/>
      <c r="L6" s="35"/>
      <c r="M6" s="35"/>
      <c r="N6" s="37" t="s">
        <v>67</v>
      </c>
      <c r="O6" s="38" t="s">
        <v>87</v>
      </c>
      <c r="P6" s="38"/>
      <c r="Q6" s="38" t="s">
        <v>88</v>
      </c>
      <c r="R6" s="39" t="s">
        <v>89</v>
      </c>
      <c r="S6" s="28" t="s">
        <v>90</v>
      </c>
      <c r="T6" s="29" t="s">
        <v>72</v>
      </c>
      <c r="U6" s="40" t="s">
        <v>91</v>
      </c>
      <c r="V6" s="29" t="s">
        <v>74</v>
      </c>
      <c r="W6" s="29" t="s">
        <v>67</v>
      </c>
      <c r="X6" s="40">
        <v>55441475.899999999</v>
      </c>
      <c r="Y6" s="29" t="s">
        <v>75</v>
      </c>
      <c r="Z6" s="41">
        <v>39416</v>
      </c>
      <c r="AA6" s="40" t="s">
        <v>92</v>
      </c>
      <c r="AB6" s="29" t="s">
        <v>77</v>
      </c>
      <c r="AC6" s="29" t="s">
        <v>77</v>
      </c>
      <c r="AD6" s="29" t="s">
        <v>77</v>
      </c>
      <c r="AE6" s="29" t="s">
        <v>77</v>
      </c>
      <c r="AF6" s="29" t="s">
        <v>77</v>
      </c>
      <c r="AG6" s="29" t="s">
        <v>77</v>
      </c>
      <c r="AH6" s="29" t="s">
        <v>77</v>
      </c>
      <c r="AI6" s="29" t="s">
        <v>77</v>
      </c>
      <c r="AJ6" s="40" t="s">
        <v>87</v>
      </c>
      <c r="AK6" s="42" t="s">
        <v>93</v>
      </c>
      <c r="AL6" s="32" t="s">
        <v>80</v>
      </c>
      <c r="AM6" s="43" t="s">
        <v>94</v>
      </c>
      <c r="AN6" s="43"/>
      <c r="AO6" s="43"/>
      <c r="AP6" s="43" t="s">
        <v>95</v>
      </c>
      <c r="AQ6" s="43"/>
      <c r="AR6" s="43"/>
      <c r="AS6" s="44" t="s">
        <v>96</v>
      </c>
      <c r="AT6" s="45" t="s">
        <v>97</v>
      </c>
      <c r="AU6" s="45" t="s">
        <v>97</v>
      </c>
      <c r="AV6" s="45" t="s">
        <v>97</v>
      </c>
      <c r="AW6" s="38"/>
      <c r="AX6" s="38"/>
      <c r="AY6" s="46"/>
      <c r="AZ6" s="46"/>
      <c r="BA6" s="46"/>
      <c r="BB6" s="46"/>
    </row>
    <row r="7" spans="1:54" ht="132" customHeight="1" x14ac:dyDescent="0.25">
      <c r="A7" s="35">
        <v>3</v>
      </c>
      <c r="B7" s="35" t="s">
        <v>60</v>
      </c>
      <c r="C7" s="35" t="s">
        <v>98</v>
      </c>
      <c r="D7" s="35" t="s">
        <v>62</v>
      </c>
      <c r="E7" s="35" t="s">
        <v>84</v>
      </c>
      <c r="F7" s="35" t="s">
        <v>60</v>
      </c>
      <c r="G7" s="35" t="s">
        <v>99</v>
      </c>
      <c r="H7" s="36">
        <v>2822.5942</v>
      </c>
      <c r="I7" s="35" t="s">
        <v>100</v>
      </c>
      <c r="J7" s="35" t="s">
        <v>66</v>
      </c>
      <c r="K7" s="35"/>
      <c r="L7" s="35"/>
      <c r="M7" s="35"/>
      <c r="N7" s="37" t="s">
        <v>67</v>
      </c>
      <c r="O7" s="38" t="s">
        <v>87</v>
      </c>
      <c r="P7" s="38"/>
      <c r="Q7" s="38" t="s">
        <v>88</v>
      </c>
      <c r="R7" s="39" t="s">
        <v>89</v>
      </c>
      <c r="S7" s="28" t="s">
        <v>101</v>
      </c>
      <c r="T7" s="29" t="s">
        <v>72</v>
      </c>
      <c r="U7" s="40" t="s">
        <v>91</v>
      </c>
      <c r="V7" s="29" t="s">
        <v>74</v>
      </c>
      <c r="W7" s="29" t="s">
        <v>67</v>
      </c>
      <c r="X7" s="40">
        <v>28225942</v>
      </c>
      <c r="Y7" s="29" t="s">
        <v>75</v>
      </c>
      <c r="Z7" s="41">
        <v>39413</v>
      </c>
      <c r="AA7" s="40" t="s">
        <v>102</v>
      </c>
      <c r="AB7" s="29" t="s">
        <v>77</v>
      </c>
      <c r="AC7" s="29" t="s">
        <v>77</v>
      </c>
      <c r="AD7" s="29" t="s">
        <v>77</v>
      </c>
      <c r="AE7" s="29" t="s">
        <v>77</v>
      </c>
      <c r="AF7" s="29" t="s">
        <v>77</v>
      </c>
      <c r="AG7" s="29" t="s">
        <v>77</v>
      </c>
      <c r="AH7" s="29" t="s">
        <v>77</v>
      </c>
      <c r="AI7" s="29" t="s">
        <v>77</v>
      </c>
      <c r="AJ7" s="40" t="s">
        <v>87</v>
      </c>
      <c r="AK7" s="42" t="s">
        <v>93</v>
      </c>
      <c r="AL7" s="32" t="s">
        <v>80</v>
      </c>
      <c r="AM7" s="43" t="s">
        <v>94</v>
      </c>
      <c r="AN7" s="43"/>
      <c r="AO7" s="43"/>
      <c r="AP7" s="43" t="s">
        <v>95</v>
      </c>
      <c r="AQ7" s="43"/>
      <c r="AR7" s="43"/>
      <c r="AS7" s="44" t="s">
        <v>96</v>
      </c>
      <c r="AT7" s="45" t="s">
        <v>97</v>
      </c>
      <c r="AU7" s="45" t="s">
        <v>97</v>
      </c>
      <c r="AV7" s="45" t="s">
        <v>97</v>
      </c>
      <c r="AW7" s="38"/>
      <c r="AX7" s="38"/>
      <c r="AY7" s="46"/>
      <c r="AZ7" s="46"/>
      <c r="BA7" s="46"/>
      <c r="BB7" s="46"/>
    </row>
    <row r="8" spans="1:54" ht="81.75" customHeight="1" x14ac:dyDescent="0.25">
      <c r="A8" s="35">
        <v>4</v>
      </c>
      <c r="B8" s="35" t="s">
        <v>60</v>
      </c>
      <c r="C8" s="35" t="s">
        <v>103</v>
      </c>
      <c r="D8" s="35" t="s">
        <v>62</v>
      </c>
      <c r="E8" s="35" t="s">
        <v>104</v>
      </c>
      <c r="F8" s="35" t="s">
        <v>60</v>
      </c>
      <c r="G8" s="35" t="s">
        <v>105</v>
      </c>
      <c r="H8" s="36">
        <v>2551.8402000000001</v>
      </c>
      <c r="I8" s="35" t="s">
        <v>106</v>
      </c>
      <c r="J8" s="35" t="s">
        <v>66</v>
      </c>
      <c r="K8" s="35"/>
      <c r="L8" s="35"/>
      <c r="M8" s="35"/>
      <c r="N8" s="47" t="s">
        <v>67</v>
      </c>
      <c r="O8" s="48" t="s">
        <v>87</v>
      </c>
      <c r="P8" s="48"/>
      <c r="Q8" s="48" t="s">
        <v>88</v>
      </c>
      <c r="R8" s="49" t="s">
        <v>89</v>
      </c>
      <c r="S8" s="28" t="s">
        <v>107</v>
      </c>
      <c r="T8" s="29" t="s">
        <v>72</v>
      </c>
      <c r="U8" s="40" t="s">
        <v>108</v>
      </c>
      <c r="V8" s="40" t="s">
        <v>74</v>
      </c>
      <c r="W8" s="40" t="s">
        <v>67</v>
      </c>
      <c r="X8" s="40">
        <v>25518402</v>
      </c>
      <c r="Y8" s="29" t="s">
        <v>75</v>
      </c>
      <c r="Z8" s="41">
        <v>39408</v>
      </c>
      <c r="AA8" s="40" t="s">
        <v>109</v>
      </c>
      <c r="AB8" s="29" t="s">
        <v>77</v>
      </c>
      <c r="AC8" s="29" t="s">
        <v>77</v>
      </c>
      <c r="AD8" s="29" t="s">
        <v>77</v>
      </c>
      <c r="AE8" s="29" t="s">
        <v>77</v>
      </c>
      <c r="AF8" s="29" t="s">
        <v>77</v>
      </c>
      <c r="AG8" s="29" t="s">
        <v>77</v>
      </c>
      <c r="AH8" s="29" t="s">
        <v>77</v>
      </c>
      <c r="AI8" s="29" t="s">
        <v>77</v>
      </c>
      <c r="AJ8" s="40" t="s">
        <v>87</v>
      </c>
      <c r="AK8" s="42" t="s">
        <v>93</v>
      </c>
      <c r="AL8" s="32" t="s">
        <v>80</v>
      </c>
      <c r="AM8" s="43" t="s">
        <v>94</v>
      </c>
      <c r="AN8" s="43"/>
      <c r="AO8" s="43"/>
      <c r="AP8" s="43" t="s">
        <v>95</v>
      </c>
      <c r="AQ8" s="43"/>
      <c r="AR8" s="43"/>
      <c r="AS8" s="44" t="s">
        <v>96</v>
      </c>
      <c r="AT8" s="45" t="s">
        <v>97</v>
      </c>
      <c r="AU8" s="45" t="s">
        <v>97</v>
      </c>
      <c r="AV8" s="45" t="s">
        <v>97</v>
      </c>
      <c r="AW8" s="48"/>
      <c r="AX8" s="48"/>
      <c r="AY8" s="50"/>
      <c r="AZ8" s="50"/>
      <c r="BA8" s="50"/>
      <c r="BB8" s="50"/>
    </row>
    <row r="9" spans="1:54" ht="111" customHeight="1" x14ac:dyDescent="0.25">
      <c r="A9" s="35">
        <v>5</v>
      </c>
      <c r="B9" s="35" t="s">
        <v>60</v>
      </c>
      <c r="C9" s="35" t="s">
        <v>110</v>
      </c>
      <c r="D9" s="35" t="s">
        <v>62</v>
      </c>
      <c r="E9" s="35" t="s">
        <v>111</v>
      </c>
      <c r="F9" s="35" t="s">
        <v>60</v>
      </c>
      <c r="G9" s="35" t="s">
        <v>112</v>
      </c>
      <c r="H9" s="36">
        <v>2238.0320000000002</v>
      </c>
      <c r="I9" s="35" t="s">
        <v>113</v>
      </c>
      <c r="J9" s="35" t="s">
        <v>66</v>
      </c>
      <c r="K9" s="35"/>
      <c r="L9" s="35"/>
      <c r="M9" s="35"/>
      <c r="N9" s="37" t="s">
        <v>67</v>
      </c>
      <c r="O9" s="38" t="s">
        <v>87</v>
      </c>
      <c r="P9" s="38"/>
      <c r="Q9" s="38" t="s">
        <v>88</v>
      </c>
      <c r="R9" s="39" t="s">
        <v>70</v>
      </c>
      <c r="S9" s="28" t="s">
        <v>114</v>
      </c>
      <c r="T9" s="29" t="s">
        <v>72</v>
      </c>
      <c r="U9" s="40" t="s">
        <v>115</v>
      </c>
      <c r="V9" s="40" t="s">
        <v>74</v>
      </c>
      <c r="W9" s="40" t="s">
        <v>67</v>
      </c>
      <c r="X9" s="40">
        <v>22380320</v>
      </c>
      <c r="Y9" s="29" t="s">
        <v>75</v>
      </c>
      <c r="Z9" s="41">
        <v>39401</v>
      </c>
      <c r="AA9" s="40" t="s">
        <v>116</v>
      </c>
      <c r="AB9" s="29" t="s">
        <v>77</v>
      </c>
      <c r="AC9" s="29" t="s">
        <v>77</v>
      </c>
      <c r="AD9" s="29" t="s">
        <v>77</v>
      </c>
      <c r="AE9" s="29" t="s">
        <v>77</v>
      </c>
      <c r="AF9" s="29" t="s">
        <v>77</v>
      </c>
      <c r="AG9" s="29" t="s">
        <v>77</v>
      </c>
      <c r="AH9" s="29" t="s">
        <v>77</v>
      </c>
      <c r="AI9" s="29" t="s">
        <v>77</v>
      </c>
      <c r="AJ9" s="40" t="s">
        <v>87</v>
      </c>
      <c r="AK9" s="42" t="s">
        <v>93</v>
      </c>
      <c r="AL9" s="32" t="s">
        <v>80</v>
      </c>
      <c r="AM9" s="43" t="s">
        <v>94</v>
      </c>
      <c r="AN9" s="43"/>
      <c r="AO9" s="43"/>
      <c r="AP9" s="43" t="s">
        <v>95</v>
      </c>
      <c r="AQ9" s="43"/>
      <c r="AR9" s="43"/>
      <c r="AS9" s="44" t="s">
        <v>96</v>
      </c>
      <c r="AT9" s="45" t="s">
        <v>97</v>
      </c>
      <c r="AU9" s="45" t="s">
        <v>97</v>
      </c>
      <c r="AV9" s="45" t="s">
        <v>97</v>
      </c>
      <c r="AW9" s="38"/>
      <c r="AX9" s="38"/>
      <c r="AY9" s="46"/>
      <c r="AZ9" s="46"/>
      <c r="BA9" s="46"/>
      <c r="BB9" s="46"/>
    </row>
    <row r="10" spans="1:54" ht="119.25" customHeight="1" x14ac:dyDescent="0.25">
      <c r="A10" s="35">
        <v>6</v>
      </c>
      <c r="B10" s="35" t="s">
        <v>60</v>
      </c>
      <c r="C10" s="35" t="s">
        <v>117</v>
      </c>
      <c r="D10" s="35" t="s">
        <v>62</v>
      </c>
      <c r="E10" s="35" t="s">
        <v>118</v>
      </c>
      <c r="F10" s="35" t="s">
        <v>60</v>
      </c>
      <c r="G10" s="35" t="s">
        <v>119</v>
      </c>
      <c r="H10" s="36">
        <v>1829.1</v>
      </c>
      <c r="I10" s="35" t="s">
        <v>120</v>
      </c>
      <c r="J10" s="35" t="s">
        <v>66</v>
      </c>
      <c r="K10" s="35"/>
      <c r="L10" s="35"/>
      <c r="M10" s="35"/>
      <c r="N10" s="37" t="s">
        <v>67</v>
      </c>
      <c r="O10" s="38" t="s">
        <v>87</v>
      </c>
      <c r="P10" s="38"/>
      <c r="Q10" s="38" t="s">
        <v>88</v>
      </c>
      <c r="R10" s="39" t="s">
        <v>70</v>
      </c>
      <c r="S10" s="28" t="s">
        <v>121</v>
      </c>
      <c r="T10" s="29" t="s">
        <v>72</v>
      </c>
      <c r="U10" s="40" t="s">
        <v>122</v>
      </c>
      <c r="V10" s="40" t="s">
        <v>74</v>
      </c>
      <c r="W10" s="40" t="s">
        <v>67</v>
      </c>
      <c r="X10" s="40">
        <v>18291000</v>
      </c>
      <c r="Y10" s="29" t="s">
        <v>75</v>
      </c>
      <c r="Z10" s="41">
        <v>39401</v>
      </c>
      <c r="AA10" s="40" t="s">
        <v>123</v>
      </c>
      <c r="AB10" s="29" t="s">
        <v>77</v>
      </c>
      <c r="AC10" s="29" t="s">
        <v>77</v>
      </c>
      <c r="AD10" s="29" t="s">
        <v>77</v>
      </c>
      <c r="AE10" s="29" t="s">
        <v>77</v>
      </c>
      <c r="AF10" s="29" t="s">
        <v>77</v>
      </c>
      <c r="AG10" s="29" t="s">
        <v>77</v>
      </c>
      <c r="AH10" s="29" t="s">
        <v>77</v>
      </c>
      <c r="AI10" s="29" t="s">
        <v>77</v>
      </c>
      <c r="AJ10" s="40" t="s">
        <v>87</v>
      </c>
      <c r="AK10" s="42" t="s">
        <v>93</v>
      </c>
      <c r="AL10" s="32" t="s">
        <v>80</v>
      </c>
      <c r="AM10" s="43" t="s">
        <v>94</v>
      </c>
      <c r="AN10" s="43"/>
      <c r="AO10" s="43"/>
      <c r="AP10" s="43" t="s">
        <v>95</v>
      </c>
      <c r="AQ10" s="43"/>
      <c r="AR10" s="43"/>
      <c r="AS10" s="44" t="s">
        <v>96</v>
      </c>
      <c r="AT10" s="45" t="s">
        <v>97</v>
      </c>
      <c r="AU10" s="45" t="s">
        <v>97</v>
      </c>
      <c r="AV10" s="45" t="s">
        <v>97</v>
      </c>
      <c r="AW10" s="38"/>
      <c r="AX10" s="38"/>
      <c r="AY10" s="46"/>
      <c r="AZ10" s="46"/>
      <c r="BA10" s="46"/>
      <c r="BB10" s="46"/>
    </row>
    <row r="11" spans="1:54" s="51" customFormat="1" ht="106.5" customHeight="1" x14ac:dyDescent="0.25">
      <c r="A11" s="35">
        <v>7</v>
      </c>
      <c r="B11" s="35" t="s">
        <v>60</v>
      </c>
      <c r="C11" s="35" t="s">
        <v>124</v>
      </c>
      <c r="D11" s="35" t="s">
        <v>62</v>
      </c>
      <c r="E11" s="35" t="s">
        <v>125</v>
      </c>
      <c r="F11" s="35" t="s">
        <v>60</v>
      </c>
      <c r="G11" s="35" t="s">
        <v>126</v>
      </c>
      <c r="H11" s="36">
        <v>102.85809999999999</v>
      </c>
      <c r="I11" s="35" t="s">
        <v>127</v>
      </c>
      <c r="J11" s="35" t="s">
        <v>66</v>
      </c>
      <c r="K11" s="35"/>
      <c r="L11" s="35"/>
      <c r="M11" s="35"/>
      <c r="N11" s="37" t="s">
        <v>67</v>
      </c>
      <c r="O11" s="38" t="s">
        <v>87</v>
      </c>
      <c r="P11" s="38"/>
      <c r="Q11" s="38" t="s">
        <v>88</v>
      </c>
      <c r="R11" s="39" t="s">
        <v>89</v>
      </c>
      <c r="S11" s="28" t="s">
        <v>128</v>
      </c>
      <c r="T11" s="29" t="s">
        <v>72</v>
      </c>
      <c r="U11" s="40" t="s">
        <v>129</v>
      </c>
      <c r="V11" s="40" t="s">
        <v>74</v>
      </c>
      <c r="W11" s="40" t="s">
        <v>67</v>
      </c>
      <c r="X11" s="40">
        <v>1028581</v>
      </c>
      <c r="Y11" s="29" t="s">
        <v>75</v>
      </c>
      <c r="Z11" s="41">
        <v>39416</v>
      </c>
      <c r="AA11" s="40" t="s">
        <v>130</v>
      </c>
      <c r="AB11" s="29" t="s">
        <v>77</v>
      </c>
      <c r="AC11" s="29" t="s">
        <v>77</v>
      </c>
      <c r="AD11" s="29" t="s">
        <v>77</v>
      </c>
      <c r="AE11" s="29" t="s">
        <v>77</v>
      </c>
      <c r="AF11" s="29" t="s">
        <v>77</v>
      </c>
      <c r="AG11" s="29" t="s">
        <v>77</v>
      </c>
      <c r="AH11" s="29" t="s">
        <v>77</v>
      </c>
      <c r="AI11" s="29" t="s">
        <v>77</v>
      </c>
      <c r="AJ11" s="40" t="s">
        <v>87</v>
      </c>
      <c r="AK11" s="42" t="s">
        <v>93</v>
      </c>
      <c r="AL11" s="32" t="s">
        <v>80</v>
      </c>
      <c r="AM11" s="43" t="s">
        <v>94</v>
      </c>
      <c r="AN11" s="43"/>
      <c r="AO11" s="43"/>
      <c r="AP11" s="43" t="s">
        <v>95</v>
      </c>
      <c r="AQ11" s="43"/>
      <c r="AR11" s="43"/>
      <c r="AS11" s="46"/>
      <c r="AT11" s="38" t="s">
        <v>131</v>
      </c>
      <c r="AU11" s="38" t="s">
        <v>131</v>
      </c>
      <c r="AV11" s="38" t="s">
        <v>132</v>
      </c>
      <c r="AW11" s="35"/>
      <c r="AX11" s="35"/>
      <c r="AY11" s="46"/>
      <c r="AZ11" s="46"/>
      <c r="BA11" s="46"/>
      <c r="BB11" s="46"/>
    </row>
    <row r="12" spans="1:54" s="51" customFormat="1" ht="81.75" customHeight="1" x14ac:dyDescent="0.25">
      <c r="A12" s="35">
        <v>8</v>
      </c>
      <c r="B12" s="35" t="s">
        <v>60</v>
      </c>
      <c r="C12" s="35" t="s">
        <v>133</v>
      </c>
      <c r="D12" s="35" t="s">
        <v>62</v>
      </c>
      <c r="E12" s="35" t="s">
        <v>125</v>
      </c>
      <c r="F12" s="35" t="s">
        <v>60</v>
      </c>
      <c r="G12" s="35" t="s">
        <v>134</v>
      </c>
      <c r="H12" s="36">
        <v>1146.3611000000001</v>
      </c>
      <c r="I12" s="35" t="s">
        <v>135</v>
      </c>
      <c r="J12" s="35" t="s">
        <v>66</v>
      </c>
      <c r="K12" s="35"/>
      <c r="L12" s="35"/>
      <c r="M12" s="35"/>
      <c r="N12" s="37" t="s">
        <v>67</v>
      </c>
      <c r="O12" s="38" t="s">
        <v>87</v>
      </c>
      <c r="P12" s="38"/>
      <c r="Q12" s="38" t="s">
        <v>88</v>
      </c>
      <c r="R12" s="39" t="s">
        <v>89</v>
      </c>
      <c r="S12" s="28" t="s">
        <v>136</v>
      </c>
      <c r="T12" s="40" t="s">
        <v>137</v>
      </c>
      <c r="U12" s="40" t="s">
        <v>137</v>
      </c>
      <c r="V12" s="40" t="s">
        <v>137</v>
      </c>
      <c r="W12" s="40" t="s">
        <v>137</v>
      </c>
      <c r="X12" s="40" t="s">
        <v>137</v>
      </c>
      <c r="Y12" s="40" t="s">
        <v>137</v>
      </c>
      <c r="Z12" s="40" t="s">
        <v>137</v>
      </c>
      <c r="AA12" s="40" t="s">
        <v>137</v>
      </c>
      <c r="AB12" s="40" t="s">
        <v>137</v>
      </c>
      <c r="AC12" s="40" t="s">
        <v>137</v>
      </c>
      <c r="AD12" s="40" t="s">
        <v>137</v>
      </c>
      <c r="AE12" s="40" t="s">
        <v>137</v>
      </c>
      <c r="AF12" s="40" t="s">
        <v>137</v>
      </c>
      <c r="AG12" s="40" t="s">
        <v>137</v>
      </c>
      <c r="AH12" s="40" t="s">
        <v>137</v>
      </c>
      <c r="AI12" s="40" t="s">
        <v>137</v>
      </c>
      <c r="AJ12" s="40" t="s">
        <v>137</v>
      </c>
      <c r="AK12" s="42" t="s">
        <v>93</v>
      </c>
      <c r="AL12" s="42"/>
      <c r="AM12" s="43" t="s">
        <v>94</v>
      </c>
      <c r="AN12" s="43"/>
      <c r="AO12" s="43"/>
      <c r="AP12" s="43" t="s">
        <v>95</v>
      </c>
      <c r="AQ12" s="43"/>
      <c r="AR12" s="43"/>
      <c r="AS12" s="44" t="s">
        <v>96</v>
      </c>
      <c r="AT12" s="45" t="s">
        <v>97</v>
      </c>
      <c r="AU12" s="45" t="s">
        <v>97</v>
      </c>
      <c r="AV12" s="45" t="s">
        <v>97</v>
      </c>
      <c r="AW12" s="38"/>
      <c r="AX12" s="38"/>
      <c r="AY12" s="46"/>
      <c r="AZ12" s="46"/>
      <c r="BA12" s="46"/>
      <c r="BB12" s="46"/>
    </row>
    <row r="13" spans="1:54" s="51" customFormat="1" ht="106.5" customHeight="1" x14ac:dyDescent="0.25">
      <c r="A13" s="35">
        <v>9</v>
      </c>
      <c r="B13" s="35" t="s">
        <v>60</v>
      </c>
      <c r="C13" s="35" t="s">
        <v>138</v>
      </c>
      <c r="D13" s="35" t="s">
        <v>62</v>
      </c>
      <c r="E13" s="35" t="s">
        <v>139</v>
      </c>
      <c r="F13" s="35" t="s">
        <v>60</v>
      </c>
      <c r="G13" s="35" t="s">
        <v>140</v>
      </c>
      <c r="H13" s="36">
        <v>44.438000000000002</v>
      </c>
      <c r="I13" s="35" t="s">
        <v>141</v>
      </c>
      <c r="J13" s="35" t="s">
        <v>66</v>
      </c>
      <c r="K13" s="35"/>
      <c r="L13" s="35"/>
      <c r="M13" s="35"/>
      <c r="N13" s="37" t="s">
        <v>67</v>
      </c>
      <c r="O13" s="38" t="s">
        <v>87</v>
      </c>
      <c r="P13" s="38"/>
      <c r="Q13" s="38" t="s">
        <v>88</v>
      </c>
      <c r="R13" s="39" t="s">
        <v>89</v>
      </c>
      <c r="S13" s="28" t="s">
        <v>142</v>
      </c>
      <c r="T13" s="29" t="s">
        <v>72</v>
      </c>
      <c r="U13" s="40" t="s">
        <v>143</v>
      </c>
      <c r="V13" s="40" t="s">
        <v>74</v>
      </c>
      <c r="W13" s="40" t="s">
        <v>144</v>
      </c>
      <c r="X13" s="40">
        <v>444380</v>
      </c>
      <c r="Y13" s="29" t="s">
        <v>75</v>
      </c>
      <c r="Z13" s="41">
        <v>39415</v>
      </c>
      <c r="AA13" s="40" t="s">
        <v>145</v>
      </c>
      <c r="AB13" s="29" t="s">
        <v>77</v>
      </c>
      <c r="AC13" s="29" t="s">
        <v>77</v>
      </c>
      <c r="AD13" s="29" t="s">
        <v>77</v>
      </c>
      <c r="AE13" s="29" t="s">
        <v>77</v>
      </c>
      <c r="AF13" s="29" t="s">
        <v>77</v>
      </c>
      <c r="AG13" s="29" t="s">
        <v>77</v>
      </c>
      <c r="AH13" s="29" t="s">
        <v>77</v>
      </c>
      <c r="AI13" s="29" t="s">
        <v>77</v>
      </c>
      <c r="AJ13" s="40" t="s">
        <v>87</v>
      </c>
      <c r="AK13" s="42" t="s">
        <v>93</v>
      </c>
      <c r="AL13" s="32" t="s">
        <v>80</v>
      </c>
      <c r="AM13" s="43" t="s">
        <v>94</v>
      </c>
      <c r="AN13" s="43"/>
      <c r="AO13" s="43"/>
      <c r="AP13" s="43" t="s">
        <v>95</v>
      </c>
      <c r="AQ13" s="43"/>
      <c r="AR13" s="43"/>
      <c r="AS13" s="46"/>
      <c r="AT13" s="38" t="s">
        <v>131</v>
      </c>
      <c r="AU13" s="38" t="s">
        <v>131</v>
      </c>
      <c r="AV13" s="38" t="s">
        <v>132</v>
      </c>
      <c r="AW13" s="35"/>
      <c r="AX13" s="35"/>
      <c r="AY13" s="46"/>
      <c r="AZ13" s="46"/>
      <c r="BA13" s="46"/>
      <c r="BB13" s="46"/>
    </row>
    <row r="14" spans="1:54" s="51" customFormat="1" ht="109.5" customHeight="1" x14ac:dyDescent="0.25">
      <c r="A14" s="35">
        <v>10</v>
      </c>
      <c r="B14" s="35" t="s">
        <v>60</v>
      </c>
      <c r="C14" s="35" t="s">
        <v>146</v>
      </c>
      <c r="D14" s="35" t="s">
        <v>62</v>
      </c>
      <c r="E14" s="35" t="s">
        <v>147</v>
      </c>
      <c r="F14" s="35" t="s">
        <v>60</v>
      </c>
      <c r="G14" s="35" t="s">
        <v>148</v>
      </c>
      <c r="H14" s="36">
        <v>823.22</v>
      </c>
      <c r="I14" s="35" t="s">
        <v>149</v>
      </c>
      <c r="J14" s="35" t="s">
        <v>66</v>
      </c>
      <c r="K14" s="35"/>
      <c r="L14" s="35"/>
      <c r="M14" s="35"/>
      <c r="N14" s="37" t="s">
        <v>150</v>
      </c>
      <c r="O14" s="38" t="s">
        <v>87</v>
      </c>
      <c r="P14" s="38"/>
      <c r="Q14" s="38" t="s">
        <v>88</v>
      </c>
      <c r="R14" s="52" t="s">
        <v>89</v>
      </c>
      <c r="S14" s="28" t="s">
        <v>151</v>
      </c>
      <c r="T14" s="29" t="s">
        <v>72</v>
      </c>
      <c r="U14" s="40" t="s">
        <v>122</v>
      </c>
      <c r="V14" s="40" t="s">
        <v>74</v>
      </c>
      <c r="W14" s="40" t="s">
        <v>150</v>
      </c>
      <c r="X14" s="53">
        <v>8232200</v>
      </c>
      <c r="Y14" s="29" t="s">
        <v>75</v>
      </c>
      <c r="Z14" s="41">
        <v>39616</v>
      </c>
      <c r="AA14" s="53" t="s">
        <v>152</v>
      </c>
      <c r="AB14" s="29" t="s">
        <v>77</v>
      </c>
      <c r="AC14" s="29" t="s">
        <v>77</v>
      </c>
      <c r="AD14" s="29" t="s">
        <v>77</v>
      </c>
      <c r="AE14" s="29" t="s">
        <v>77</v>
      </c>
      <c r="AF14" s="29" t="s">
        <v>77</v>
      </c>
      <c r="AG14" s="29" t="s">
        <v>77</v>
      </c>
      <c r="AH14" s="29" t="s">
        <v>77</v>
      </c>
      <c r="AI14" s="29" t="s">
        <v>77</v>
      </c>
      <c r="AJ14" s="40" t="s">
        <v>87</v>
      </c>
      <c r="AK14" s="42" t="s">
        <v>93</v>
      </c>
      <c r="AL14" s="32" t="s">
        <v>80</v>
      </c>
      <c r="AM14" s="43" t="s">
        <v>94</v>
      </c>
      <c r="AN14" s="43"/>
      <c r="AO14" s="43"/>
      <c r="AP14" s="43" t="s">
        <v>95</v>
      </c>
      <c r="AQ14" s="43"/>
      <c r="AR14" s="43"/>
      <c r="AS14" s="44" t="s">
        <v>96</v>
      </c>
      <c r="AT14" s="45" t="s">
        <v>97</v>
      </c>
      <c r="AU14" s="45" t="s">
        <v>97</v>
      </c>
      <c r="AV14" s="45" t="s">
        <v>97</v>
      </c>
      <c r="AW14" s="38"/>
      <c r="AX14" s="38"/>
      <c r="AY14" s="46"/>
      <c r="AZ14" s="46"/>
      <c r="BA14" s="46"/>
      <c r="BB14" s="46"/>
    </row>
    <row r="15" spans="1:54" s="51" customFormat="1" ht="171" customHeight="1" x14ac:dyDescent="0.25">
      <c r="A15" s="35">
        <v>11</v>
      </c>
      <c r="B15" s="35" t="s">
        <v>60</v>
      </c>
      <c r="C15" s="35" t="s">
        <v>153</v>
      </c>
      <c r="D15" s="35" t="s">
        <v>62</v>
      </c>
      <c r="E15" s="35" t="s">
        <v>154</v>
      </c>
      <c r="F15" s="35" t="s">
        <v>60</v>
      </c>
      <c r="G15" s="35" t="s">
        <v>155</v>
      </c>
      <c r="H15" s="36">
        <v>640.00620000000004</v>
      </c>
      <c r="I15" s="35" t="s">
        <v>156</v>
      </c>
      <c r="J15" s="35" t="s">
        <v>66</v>
      </c>
      <c r="K15" s="35"/>
      <c r="L15" s="35"/>
      <c r="M15" s="35"/>
      <c r="N15" s="47" t="s">
        <v>67</v>
      </c>
      <c r="O15" s="48" t="s">
        <v>87</v>
      </c>
      <c r="P15" s="48"/>
      <c r="Q15" s="48" t="s">
        <v>88</v>
      </c>
      <c r="R15" s="49" t="s">
        <v>89</v>
      </c>
      <c r="S15" s="28" t="s">
        <v>157</v>
      </c>
      <c r="T15" s="29" t="s">
        <v>72</v>
      </c>
      <c r="U15" s="40" t="s">
        <v>158</v>
      </c>
      <c r="V15" s="40" t="s">
        <v>74</v>
      </c>
      <c r="W15" s="40" t="s">
        <v>67</v>
      </c>
      <c r="X15" s="40">
        <v>3298084</v>
      </c>
      <c r="Y15" s="29" t="s">
        <v>75</v>
      </c>
      <c r="Z15" s="41">
        <v>39408</v>
      </c>
      <c r="AA15" s="40" t="s">
        <v>159</v>
      </c>
      <c r="AB15" s="40" t="s">
        <v>160</v>
      </c>
      <c r="AC15" s="40" t="s">
        <v>161</v>
      </c>
      <c r="AD15" s="29" t="s">
        <v>77</v>
      </c>
      <c r="AE15" s="41">
        <v>42549</v>
      </c>
      <c r="AF15" s="41" t="s">
        <v>162</v>
      </c>
      <c r="AG15" s="41">
        <v>42549</v>
      </c>
      <c r="AH15" s="41">
        <v>60105</v>
      </c>
      <c r="AI15" s="40" t="s">
        <v>163</v>
      </c>
      <c r="AJ15" s="40" t="s">
        <v>87</v>
      </c>
      <c r="AK15" s="42" t="s">
        <v>93</v>
      </c>
      <c r="AL15" s="32" t="s">
        <v>80</v>
      </c>
      <c r="AM15" s="43" t="s">
        <v>94</v>
      </c>
      <c r="AN15" s="43"/>
      <c r="AO15" s="43"/>
      <c r="AP15" s="43" t="s">
        <v>95</v>
      </c>
      <c r="AQ15" s="43"/>
      <c r="AR15" s="43"/>
      <c r="AS15" s="44" t="s">
        <v>96</v>
      </c>
      <c r="AT15" s="45" t="s">
        <v>97</v>
      </c>
      <c r="AU15" s="45" t="s">
        <v>97</v>
      </c>
      <c r="AV15" s="45" t="s">
        <v>97</v>
      </c>
      <c r="AW15" s="48"/>
      <c r="AX15" s="48"/>
      <c r="AY15" s="50"/>
      <c r="AZ15" s="50"/>
      <c r="BA15" s="50"/>
      <c r="BB15" s="50"/>
    </row>
    <row r="16" spans="1:54" s="51" customFormat="1" ht="215.25" customHeight="1" x14ac:dyDescent="0.25">
      <c r="A16" s="35">
        <v>12</v>
      </c>
      <c r="B16" s="35" t="s">
        <v>60</v>
      </c>
      <c r="C16" s="35" t="s">
        <v>164</v>
      </c>
      <c r="D16" s="35" t="s">
        <v>62</v>
      </c>
      <c r="E16" s="35" t="s">
        <v>165</v>
      </c>
      <c r="F16" s="35" t="s">
        <v>60</v>
      </c>
      <c r="G16" s="35" t="s">
        <v>166</v>
      </c>
      <c r="H16" s="36">
        <v>284.22809999999998</v>
      </c>
      <c r="I16" s="35" t="s">
        <v>167</v>
      </c>
      <c r="J16" s="35" t="s">
        <v>66</v>
      </c>
      <c r="K16" s="35"/>
      <c r="L16" s="35"/>
      <c r="M16" s="35"/>
      <c r="N16" s="37" t="s">
        <v>67</v>
      </c>
      <c r="O16" s="38" t="s">
        <v>87</v>
      </c>
      <c r="P16" s="38"/>
      <c r="Q16" s="38" t="s">
        <v>88</v>
      </c>
      <c r="R16" s="54" t="s">
        <v>168</v>
      </c>
      <c r="S16" s="28" t="s">
        <v>169</v>
      </c>
      <c r="T16" s="29" t="s">
        <v>72</v>
      </c>
      <c r="U16" s="55" t="s">
        <v>170</v>
      </c>
      <c r="V16" s="40" t="s">
        <v>74</v>
      </c>
      <c r="W16" s="40" t="s">
        <v>67</v>
      </c>
      <c r="X16" s="55">
        <v>2842281</v>
      </c>
      <c r="Y16" s="29" t="s">
        <v>75</v>
      </c>
      <c r="Z16" s="56">
        <v>39401</v>
      </c>
      <c r="AA16" s="55" t="s">
        <v>171</v>
      </c>
      <c r="AB16" s="40" t="s">
        <v>160</v>
      </c>
      <c r="AC16" s="55" t="s">
        <v>172</v>
      </c>
      <c r="AD16" s="55">
        <v>518000320</v>
      </c>
      <c r="AE16" s="56">
        <v>42265</v>
      </c>
      <c r="AF16" s="55" t="s">
        <v>173</v>
      </c>
      <c r="AG16" s="56">
        <v>42265</v>
      </c>
      <c r="AH16" s="56">
        <v>44763</v>
      </c>
      <c r="AI16" s="55" t="s">
        <v>174</v>
      </c>
      <c r="AJ16" s="40" t="s">
        <v>87</v>
      </c>
      <c r="AK16" s="57" t="s">
        <v>79</v>
      </c>
      <c r="AL16" s="32" t="s">
        <v>80</v>
      </c>
      <c r="AM16" s="43" t="s">
        <v>81</v>
      </c>
      <c r="AN16" s="43"/>
      <c r="AO16" s="43"/>
      <c r="AP16" s="58" t="str">
        <f>[1]сортировка!$I$140</f>
        <v>от 28.12.2018 год                         № -ЕТ-06/5145</v>
      </c>
      <c r="AQ16" s="43"/>
      <c r="AR16" s="43"/>
      <c r="AS16" s="46"/>
      <c r="AT16" s="38" t="s">
        <v>131</v>
      </c>
      <c r="AU16" s="38" t="s">
        <v>131</v>
      </c>
      <c r="AV16" s="38" t="s">
        <v>132</v>
      </c>
      <c r="AW16" s="35"/>
      <c r="AX16" s="35"/>
      <c r="AY16" s="46"/>
      <c r="AZ16" s="46"/>
      <c r="BA16" s="46"/>
      <c r="BB16" s="46"/>
    </row>
    <row r="17" spans="1:54" s="51" customFormat="1" ht="137.25" customHeight="1" x14ac:dyDescent="0.25">
      <c r="A17" s="35">
        <v>13</v>
      </c>
      <c r="B17" s="35" t="s">
        <v>60</v>
      </c>
      <c r="C17" s="35" t="s">
        <v>175</v>
      </c>
      <c r="D17" s="35" t="s">
        <v>62</v>
      </c>
      <c r="E17" s="35" t="s">
        <v>176</v>
      </c>
      <c r="F17" s="35" t="s">
        <v>60</v>
      </c>
      <c r="G17" s="35" t="s">
        <v>177</v>
      </c>
      <c r="H17" s="36">
        <v>530.94299999999998</v>
      </c>
      <c r="I17" s="35" t="s">
        <v>178</v>
      </c>
      <c r="J17" s="35" t="s">
        <v>66</v>
      </c>
      <c r="K17" s="35"/>
      <c r="L17" s="35"/>
      <c r="M17" s="35"/>
      <c r="N17" s="37" t="s">
        <v>67</v>
      </c>
      <c r="O17" s="38" t="s">
        <v>87</v>
      </c>
      <c r="P17" s="38"/>
      <c r="Q17" s="39" t="s">
        <v>179</v>
      </c>
      <c r="R17" s="39" t="s">
        <v>89</v>
      </c>
      <c r="S17" s="28" t="s">
        <v>180</v>
      </c>
      <c r="T17" s="29" t="s">
        <v>72</v>
      </c>
      <c r="U17" s="40" t="s">
        <v>181</v>
      </c>
      <c r="V17" s="40" t="s">
        <v>74</v>
      </c>
      <c r="W17" s="40" t="s">
        <v>67</v>
      </c>
      <c r="X17" s="40" t="s">
        <v>182</v>
      </c>
      <c r="Y17" s="29" t="s">
        <v>75</v>
      </c>
      <c r="Z17" s="41">
        <v>39401</v>
      </c>
      <c r="AA17" s="40" t="s">
        <v>183</v>
      </c>
      <c r="AB17" s="29" t="s">
        <v>77</v>
      </c>
      <c r="AC17" s="29" t="s">
        <v>77</v>
      </c>
      <c r="AD17" s="29" t="s">
        <v>77</v>
      </c>
      <c r="AE17" s="29" t="s">
        <v>77</v>
      </c>
      <c r="AF17" s="29" t="s">
        <v>77</v>
      </c>
      <c r="AG17" s="29" t="s">
        <v>77</v>
      </c>
      <c r="AH17" s="29" t="s">
        <v>77</v>
      </c>
      <c r="AI17" s="29" t="s">
        <v>77</v>
      </c>
      <c r="AJ17" s="40" t="s">
        <v>87</v>
      </c>
      <c r="AK17" s="42" t="s">
        <v>79</v>
      </c>
      <c r="AL17" s="32" t="s">
        <v>80</v>
      </c>
      <c r="AM17" s="43" t="s">
        <v>81</v>
      </c>
      <c r="AN17" s="43"/>
      <c r="AO17" s="43"/>
      <c r="AP17" s="43" t="s">
        <v>95</v>
      </c>
      <c r="AQ17" s="43"/>
      <c r="AR17" s="43"/>
      <c r="AS17" s="44" t="s">
        <v>96</v>
      </c>
      <c r="AT17" s="45" t="s">
        <v>97</v>
      </c>
      <c r="AU17" s="45" t="s">
        <v>97</v>
      </c>
      <c r="AV17" s="45" t="s">
        <v>97</v>
      </c>
      <c r="AW17" s="38"/>
      <c r="AX17" s="38"/>
      <c r="AY17" s="46"/>
      <c r="AZ17" s="46"/>
      <c r="BA17" s="46"/>
      <c r="BB17" s="46"/>
    </row>
    <row r="18" spans="1:54" s="51" customFormat="1" ht="205.5" customHeight="1" x14ac:dyDescent="0.25">
      <c r="A18" s="35">
        <v>14</v>
      </c>
      <c r="B18" s="35" t="s">
        <v>60</v>
      </c>
      <c r="C18" s="35" t="s">
        <v>184</v>
      </c>
      <c r="D18" s="35" t="s">
        <v>62</v>
      </c>
      <c r="E18" s="35" t="s">
        <v>185</v>
      </c>
      <c r="F18" s="35" t="s">
        <v>60</v>
      </c>
      <c r="G18" s="35" t="s">
        <v>186</v>
      </c>
      <c r="H18" s="36">
        <v>444.4366</v>
      </c>
      <c r="I18" s="35" t="s">
        <v>187</v>
      </c>
      <c r="J18" s="35" t="s">
        <v>66</v>
      </c>
      <c r="K18" s="35"/>
      <c r="L18" s="35"/>
      <c r="M18" s="35"/>
      <c r="N18" s="37" t="s">
        <v>67</v>
      </c>
      <c r="O18" s="38" t="s">
        <v>87</v>
      </c>
      <c r="P18" s="38"/>
      <c r="Q18" s="39" t="s">
        <v>188</v>
      </c>
      <c r="R18" s="39" t="s">
        <v>189</v>
      </c>
      <c r="S18" s="28" t="s">
        <v>190</v>
      </c>
      <c r="T18" s="29" t="s">
        <v>72</v>
      </c>
      <c r="U18" s="40" t="s">
        <v>191</v>
      </c>
      <c r="V18" s="40" t="s">
        <v>74</v>
      </c>
      <c r="W18" s="40" t="s">
        <v>67</v>
      </c>
      <c r="X18" s="40">
        <v>4444366</v>
      </c>
      <c r="Y18" s="29" t="s">
        <v>75</v>
      </c>
      <c r="Z18" s="41">
        <v>39401</v>
      </c>
      <c r="AA18" s="40" t="s">
        <v>192</v>
      </c>
      <c r="AB18" s="40" t="s">
        <v>160</v>
      </c>
      <c r="AC18" s="40" t="s">
        <v>193</v>
      </c>
      <c r="AD18" s="29" t="s">
        <v>77</v>
      </c>
      <c r="AE18" s="41">
        <v>41908</v>
      </c>
      <c r="AF18" s="40" t="s">
        <v>194</v>
      </c>
      <c r="AG18" s="41">
        <v>41891</v>
      </c>
      <c r="AH18" s="41">
        <v>51022</v>
      </c>
      <c r="AI18" s="40" t="s">
        <v>195</v>
      </c>
      <c r="AJ18" s="40" t="s">
        <v>87</v>
      </c>
      <c r="AK18" s="42" t="s">
        <v>93</v>
      </c>
      <c r="AL18" s="32" t="s">
        <v>80</v>
      </c>
      <c r="AM18" s="43" t="s">
        <v>196</v>
      </c>
      <c r="AN18" s="43"/>
      <c r="AO18" s="43"/>
      <c r="AP18" s="43" t="s">
        <v>95</v>
      </c>
      <c r="AQ18" s="43"/>
      <c r="AR18" s="43"/>
      <c r="AS18" s="44" t="s">
        <v>96</v>
      </c>
      <c r="AT18" s="45" t="s">
        <v>97</v>
      </c>
      <c r="AU18" s="45" t="s">
        <v>97</v>
      </c>
      <c r="AV18" s="45" t="s">
        <v>97</v>
      </c>
      <c r="AW18" s="38"/>
      <c r="AX18" s="38"/>
      <c r="AY18" s="46"/>
      <c r="AZ18" s="46"/>
      <c r="BA18" s="46"/>
      <c r="BB18" s="46"/>
    </row>
    <row r="19" spans="1:54" s="51" customFormat="1" ht="84.75" customHeight="1" x14ac:dyDescent="0.25">
      <c r="A19" s="35">
        <v>15</v>
      </c>
      <c r="B19" s="35" t="s">
        <v>60</v>
      </c>
      <c r="C19" s="35" t="s">
        <v>197</v>
      </c>
      <c r="D19" s="35" t="s">
        <v>62</v>
      </c>
      <c r="E19" s="35" t="s">
        <v>104</v>
      </c>
      <c r="F19" s="35" t="s">
        <v>60</v>
      </c>
      <c r="G19" s="35" t="s">
        <v>198</v>
      </c>
      <c r="H19" s="36">
        <v>406.15269999999998</v>
      </c>
      <c r="I19" s="35" t="s">
        <v>199</v>
      </c>
      <c r="J19" s="35" t="s">
        <v>66</v>
      </c>
      <c r="K19" s="35"/>
      <c r="L19" s="35"/>
      <c r="M19" s="35"/>
      <c r="N19" s="47" t="s">
        <v>67</v>
      </c>
      <c r="O19" s="48" t="s">
        <v>87</v>
      </c>
      <c r="P19" s="48"/>
      <c r="Q19" s="48" t="s">
        <v>88</v>
      </c>
      <c r="R19" s="49" t="s">
        <v>70</v>
      </c>
      <c r="S19" s="28" t="s">
        <v>200</v>
      </c>
      <c r="T19" s="29" t="s">
        <v>72</v>
      </c>
      <c r="U19" s="40" t="s">
        <v>108</v>
      </c>
      <c r="V19" s="40" t="s">
        <v>74</v>
      </c>
      <c r="W19" s="40" t="s">
        <v>67</v>
      </c>
      <c r="X19" s="40">
        <v>4061527</v>
      </c>
      <c r="Y19" s="29" t="s">
        <v>75</v>
      </c>
      <c r="Z19" s="41">
        <v>39401</v>
      </c>
      <c r="AA19" s="40" t="s">
        <v>201</v>
      </c>
      <c r="AB19" s="29" t="s">
        <v>77</v>
      </c>
      <c r="AC19" s="29" t="s">
        <v>77</v>
      </c>
      <c r="AD19" s="29" t="s">
        <v>77</v>
      </c>
      <c r="AE19" s="29" t="s">
        <v>77</v>
      </c>
      <c r="AF19" s="29" t="s">
        <v>77</v>
      </c>
      <c r="AG19" s="29" t="s">
        <v>77</v>
      </c>
      <c r="AH19" s="29" t="s">
        <v>77</v>
      </c>
      <c r="AI19" s="29" t="s">
        <v>77</v>
      </c>
      <c r="AJ19" s="40" t="s">
        <v>87</v>
      </c>
      <c r="AK19" s="59" t="s">
        <v>93</v>
      </c>
      <c r="AL19" s="32" t="s">
        <v>80</v>
      </c>
      <c r="AM19" s="60" t="s">
        <v>94</v>
      </c>
      <c r="AN19" s="60"/>
      <c r="AO19" s="60"/>
      <c r="AP19" s="60" t="str">
        <f t="shared" ref="AP19:AP24" si="0">$AP$15</f>
        <v>НЕТ</v>
      </c>
      <c r="AQ19" s="60"/>
      <c r="AR19" s="60"/>
      <c r="AS19" s="44" t="s">
        <v>96</v>
      </c>
      <c r="AT19" s="45" t="s">
        <v>97</v>
      </c>
      <c r="AU19" s="45" t="s">
        <v>97</v>
      </c>
      <c r="AV19" s="45" t="s">
        <v>97</v>
      </c>
      <c r="AW19" s="48"/>
      <c r="AX19" s="48"/>
      <c r="AY19" s="50"/>
      <c r="AZ19" s="50"/>
      <c r="BA19" s="50"/>
      <c r="BB19" s="50"/>
    </row>
    <row r="20" spans="1:54" s="51" customFormat="1" ht="192" customHeight="1" x14ac:dyDescent="0.25">
      <c r="A20" s="35">
        <v>16</v>
      </c>
      <c r="B20" s="35" t="s">
        <v>60</v>
      </c>
      <c r="C20" s="35" t="s">
        <v>202</v>
      </c>
      <c r="D20" s="35" t="s">
        <v>62</v>
      </c>
      <c r="E20" s="35" t="s">
        <v>203</v>
      </c>
      <c r="F20" s="35" t="s">
        <v>60</v>
      </c>
      <c r="G20" s="35" t="s">
        <v>204</v>
      </c>
      <c r="H20" s="36">
        <v>383.30029999999999</v>
      </c>
      <c r="I20" s="35" t="s">
        <v>205</v>
      </c>
      <c r="J20" s="35" t="s">
        <v>66</v>
      </c>
      <c r="K20" s="35"/>
      <c r="L20" s="35"/>
      <c r="M20" s="35"/>
      <c r="N20" s="37" t="s">
        <v>67</v>
      </c>
      <c r="O20" s="38" t="s">
        <v>87</v>
      </c>
      <c r="P20" s="38"/>
      <c r="Q20" s="39" t="s">
        <v>206</v>
      </c>
      <c r="R20" s="54" t="s">
        <v>207</v>
      </c>
      <c r="S20" s="28" t="s">
        <v>208</v>
      </c>
      <c r="T20" s="29" t="s">
        <v>72</v>
      </c>
      <c r="U20" s="55" t="s">
        <v>209</v>
      </c>
      <c r="V20" s="40" t="s">
        <v>74</v>
      </c>
      <c r="W20" s="40" t="s">
        <v>67</v>
      </c>
      <c r="X20" s="55">
        <v>3833003</v>
      </c>
      <c r="Y20" s="29" t="s">
        <v>75</v>
      </c>
      <c r="Z20" s="56">
        <v>39401</v>
      </c>
      <c r="AA20" s="55" t="s">
        <v>210</v>
      </c>
      <c r="AB20" s="40" t="s">
        <v>160</v>
      </c>
      <c r="AC20" s="55" t="s">
        <v>211</v>
      </c>
      <c r="AD20" s="29" t="s">
        <v>77</v>
      </c>
      <c r="AE20" s="56">
        <v>42839</v>
      </c>
      <c r="AF20" s="56" t="s">
        <v>212</v>
      </c>
      <c r="AG20" s="56">
        <v>42839</v>
      </c>
      <c r="AH20" s="56">
        <v>45160</v>
      </c>
      <c r="AI20" s="55" t="s">
        <v>213</v>
      </c>
      <c r="AJ20" s="40" t="s">
        <v>87</v>
      </c>
      <c r="AK20" s="42" t="s">
        <v>93</v>
      </c>
      <c r="AL20" s="32" t="s">
        <v>80</v>
      </c>
      <c r="AM20" s="43" t="s">
        <v>196</v>
      </c>
      <c r="AN20" s="43"/>
      <c r="AO20" s="43"/>
      <c r="AP20" s="43" t="str">
        <f t="shared" si="0"/>
        <v>НЕТ</v>
      </c>
      <c r="AQ20" s="43"/>
      <c r="AR20" s="43"/>
      <c r="AS20" s="44" t="s">
        <v>96</v>
      </c>
      <c r="AT20" s="45" t="s">
        <v>97</v>
      </c>
      <c r="AU20" s="45" t="s">
        <v>97</v>
      </c>
      <c r="AV20" s="45" t="s">
        <v>97</v>
      </c>
      <c r="AW20" s="38"/>
      <c r="AX20" s="38"/>
      <c r="AY20" s="46"/>
      <c r="AZ20" s="46"/>
      <c r="BA20" s="46"/>
      <c r="BB20" s="46"/>
    </row>
    <row r="21" spans="1:54" s="51" customFormat="1" ht="91.5" customHeight="1" x14ac:dyDescent="0.25">
      <c r="A21" s="35">
        <v>17</v>
      </c>
      <c r="B21" s="35" t="s">
        <v>60</v>
      </c>
      <c r="C21" s="35" t="s">
        <v>214</v>
      </c>
      <c r="D21" s="35" t="s">
        <v>62</v>
      </c>
      <c r="E21" s="35" t="s">
        <v>111</v>
      </c>
      <c r="F21" s="35" t="s">
        <v>60</v>
      </c>
      <c r="G21" s="35" t="s">
        <v>215</v>
      </c>
      <c r="H21" s="36">
        <v>361.80529999999999</v>
      </c>
      <c r="I21" s="35" t="s">
        <v>216</v>
      </c>
      <c r="J21" s="35" t="s">
        <v>66</v>
      </c>
      <c r="K21" s="35"/>
      <c r="L21" s="35"/>
      <c r="M21" s="35"/>
      <c r="N21" s="37" t="s">
        <v>67</v>
      </c>
      <c r="O21" s="38" t="s">
        <v>87</v>
      </c>
      <c r="P21" s="38"/>
      <c r="Q21" s="38" t="s">
        <v>88</v>
      </c>
      <c r="R21" s="39" t="s">
        <v>70</v>
      </c>
      <c r="S21" s="28" t="s">
        <v>217</v>
      </c>
      <c r="T21" s="29" t="s">
        <v>72</v>
      </c>
      <c r="U21" s="40" t="s">
        <v>115</v>
      </c>
      <c r="V21" s="40" t="s">
        <v>218</v>
      </c>
      <c r="W21" s="40" t="s">
        <v>67</v>
      </c>
      <c r="X21" s="40">
        <v>3618053.47</v>
      </c>
      <c r="Y21" s="40" t="s">
        <v>219</v>
      </c>
      <c r="Z21" s="40" t="s">
        <v>219</v>
      </c>
      <c r="AA21" s="40" t="s">
        <v>219</v>
      </c>
      <c r="AB21" s="40" t="s">
        <v>219</v>
      </c>
      <c r="AC21" s="40" t="s">
        <v>219</v>
      </c>
      <c r="AD21" s="40" t="s">
        <v>219</v>
      </c>
      <c r="AE21" s="40" t="s">
        <v>219</v>
      </c>
      <c r="AF21" s="40" t="s">
        <v>219</v>
      </c>
      <c r="AG21" s="40" t="s">
        <v>219</v>
      </c>
      <c r="AH21" s="40" t="s">
        <v>219</v>
      </c>
      <c r="AI21" s="40" t="s">
        <v>219</v>
      </c>
      <c r="AJ21" s="40" t="s">
        <v>87</v>
      </c>
      <c r="AK21" s="42" t="s">
        <v>93</v>
      </c>
      <c r="AL21" s="32" t="s">
        <v>80</v>
      </c>
      <c r="AM21" s="43" t="s">
        <v>94</v>
      </c>
      <c r="AN21" s="43"/>
      <c r="AO21" s="43"/>
      <c r="AP21" s="43" t="str">
        <f t="shared" si="0"/>
        <v>НЕТ</v>
      </c>
      <c r="AQ21" s="43"/>
      <c r="AR21" s="43"/>
      <c r="AS21" s="44" t="s">
        <v>96</v>
      </c>
      <c r="AT21" s="45" t="s">
        <v>97</v>
      </c>
      <c r="AU21" s="45" t="s">
        <v>97</v>
      </c>
      <c r="AV21" s="45" t="s">
        <v>97</v>
      </c>
      <c r="AW21" s="38"/>
      <c r="AX21" s="38"/>
      <c r="AY21" s="46"/>
      <c r="AZ21" s="46"/>
      <c r="BA21" s="46"/>
      <c r="BB21" s="46"/>
    </row>
    <row r="22" spans="1:54" s="51" customFormat="1" ht="120.75" customHeight="1" x14ac:dyDescent="0.25">
      <c r="A22" s="35">
        <v>18</v>
      </c>
      <c r="B22" s="35" t="s">
        <v>60</v>
      </c>
      <c r="C22" s="35" t="s">
        <v>220</v>
      </c>
      <c r="D22" s="35" t="s">
        <v>62</v>
      </c>
      <c r="E22" s="35" t="s">
        <v>185</v>
      </c>
      <c r="F22" s="35" t="s">
        <v>60</v>
      </c>
      <c r="G22" s="35" t="s">
        <v>221</v>
      </c>
      <c r="H22" s="36">
        <v>360.9939</v>
      </c>
      <c r="I22" s="35" t="s">
        <v>222</v>
      </c>
      <c r="J22" s="35" t="s">
        <v>66</v>
      </c>
      <c r="K22" s="35"/>
      <c r="L22" s="35"/>
      <c r="M22" s="35"/>
      <c r="N22" s="37" t="s">
        <v>67</v>
      </c>
      <c r="O22" s="38" t="s">
        <v>87</v>
      </c>
      <c r="P22" s="38"/>
      <c r="Q22" s="38" t="s">
        <v>88</v>
      </c>
      <c r="R22" s="39" t="s">
        <v>89</v>
      </c>
      <c r="S22" s="28" t="s">
        <v>223</v>
      </c>
      <c r="T22" s="29" t="s">
        <v>72</v>
      </c>
      <c r="U22" s="40" t="s">
        <v>191</v>
      </c>
      <c r="V22" s="40" t="s">
        <v>74</v>
      </c>
      <c r="W22" s="40" t="s">
        <v>67</v>
      </c>
      <c r="X22" s="40">
        <v>3609939</v>
      </c>
      <c r="Y22" s="29" t="s">
        <v>75</v>
      </c>
      <c r="Z22" s="41">
        <v>39401</v>
      </c>
      <c r="AA22" s="40" t="s">
        <v>224</v>
      </c>
      <c r="AB22" s="40" t="s">
        <v>77</v>
      </c>
      <c r="AC22" s="40" t="s">
        <v>77</v>
      </c>
      <c r="AD22" s="40" t="s">
        <v>77</v>
      </c>
      <c r="AE22" s="40" t="s">
        <v>77</v>
      </c>
      <c r="AF22" s="40" t="s">
        <v>77</v>
      </c>
      <c r="AG22" s="40" t="s">
        <v>77</v>
      </c>
      <c r="AH22" s="40" t="s">
        <v>77</v>
      </c>
      <c r="AI22" s="40" t="s">
        <v>77</v>
      </c>
      <c r="AJ22" s="40" t="s">
        <v>87</v>
      </c>
      <c r="AK22" s="42" t="s">
        <v>93</v>
      </c>
      <c r="AL22" s="32" t="s">
        <v>80</v>
      </c>
      <c r="AM22" s="43" t="s">
        <v>94</v>
      </c>
      <c r="AN22" s="43"/>
      <c r="AO22" s="43"/>
      <c r="AP22" s="43" t="str">
        <f t="shared" si="0"/>
        <v>НЕТ</v>
      </c>
      <c r="AQ22" s="43"/>
      <c r="AR22" s="43"/>
      <c r="AS22" s="44" t="s">
        <v>96</v>
      </c>
      <c r="AT22" s="45" t="s">
        <v>97</v>
      </c>
      <c r="AU22" s="45" t="s">
        <v>97</v>
      </c>
      <c r="AV22" s="45" t="s">
        <v>97</v>
      </c>
      <c r="AW22" s="38"/>
      <c r="AX22" s="38"/>
      <c r="AY22" s="46"/>
      <c r="AZ22" s="46"/>
      <c r="BA22" s="46"/>
      <c r="BB22" s="46"/>
    </row>
    <row r="23" spans="1:54" s="51" customFormat="1" ht="150" customHeight="1" x14ac:dyDescent="0.25">
      <c r="A23" s="35">
        <v>19</v>
      </c>
      <c r="B23" s="35" t="s">
        <v>60</v>
      </c>
      <c r="C23" s="35" t="s">
        <v>225</v>
      </c>
      <c r="D23" s="35" t="s">
        <v>62</v>
      </c>
      <c r="E23" s="35" t="s">
        <v>226</v>
      </c>
      <c r="F23" s="35" t="s">
        <v>60</v>
      </c>
      <c r="G23" s="35" t="s">
        <v>227</v>
      </c>
      <c r="H23" s="36">
        <v>343.3639</v>
      </c>
      <c r="I23" s="35" t="s">
        <v>228</v>
      </c>
      <c r="J23" s="35" t="s">
        <v>66</v>
      </c>
      <c r="K23" s="35"/>
      <c r="L23" s="35"/>
      <c r="M23" s="35"/>
      <c r="N23" s="37" t="s">
        <v>67</v>
      </c>
      <c r="O23" s="38" t="s">
        <v>87</v>
      </c>
      <c r="P23" s="38"/>
      <c r="Q23" s="38" t="s">
        <v>88</v>
      </c>
      <c r="R23" s="39" t="s">
        <v>89</v>
      </c>
      <c r="S23" s="28" t="s">
        <v>229</v>
      </c>
      <c r="T23" s="29" t="s">
        <v>72</v>
      </c>
      <c r="U23" s="40" t="s">
        <v>230</v>
      </c>
      <c r="V23" s="40" t="s">
        <v>74</v>
      </c>
      <c r="W23" s="40" t="s">
        <v>67</v>
      </c>
      <c r="X23" s="40">
        <v>3433639</v>
      </c>
      <c r="Y23" s="29" t="s">
        <v>75</v>
      </c>
      <c r="Z23" s="41">
        <v>39401</v>
      </c>
      <c r="AA23" s="40" t="s">
        <v>231</v>
      </c>
      <c r="AB23" s="40" t="s">
        <v>77</v>
      </c>
      <c r="AC23" s="40" t="s">
        <v>77</v>
      </c>
      <c r="AD23" s="40" t="s">
        <v>77</v>
      </c>
      <c r="AE23" s="40" t="s">
        <v>77</v>
      </c>
      <c r="AF23" s="40" t="s">
        <v>77</v>
      </c>
      <c r="AG23" s="40" t="s">
        <v>77</v>
      </c>
      <c r="AH23" s="40" t="s">
        <v>77</v>
      </c>
      <c r="AI23" s="40" t="s">
        <v>77</v>
      </c>
      <c r="AJ23" s="40" t="s">
        <v>87</v>
      </c>
      <c r="AK23" s="42" t="s">
        <v>93</v>
      </c>
      <c r="AL23" s="32" t="s">
        <v>80</v>
      </c>
      <c r="AM23" s="43" t="s">
        <v>94</v>
      </c>
      <c r="AN23" s="43"/>
      <c r="AO23" s="43"/>
      <c r="AP23" s="43" t="str">
        <f t="shared" si="0"/>
        <v>НЕТ</v>
      </c>
      <c r="AQ23" s="43"/>
      <c r="AR23" s="43"/>
      <c r="AS23" s="44" t="s">
        <v>96</v>
      </c>
      <c r="AT23" s="45" t="s">
        <v>97</v>
      </c>
      <c r="AU23" s="45" t="s">
        <v>97</v>
      </c>
      <c r="AV23" s="45" t="s">
        <v>97</v>
      </c>
      <c r="AW23" s="38"/>
      <c r="AX23" s="38"/>
      <c r="AY23" s="46"/>
      <c r="AZ23" s="46"/>
      <c r="BA23" s="46"/>
      <c r="BB23" s="46"/>
    </row>
    <row r="24" spans="1:54" s="51" customFormat="1" ht="213" customHeight="1" x14ac:dyDescent="0.25">
      <c r="A24" s="35">
        <v>20</v>
      </c>
      <c r="B24" s="35" t="s">
        <v>60</v>
      </c>
      <c r="C24" s="35" t="s">
        <v>232</v>
      </c>
      <c r="D24" s="35" t="s">
        <v>62</v>
      </c>
      <c r="E24" s="35" t="s">
        <v>154</v>
      </c>
      <c r="F24" s="35" t="s">
        <v>60</v>
      </c>
      <c r="G24" s="35" t="s">
        <v>233</v>
      </c>
      <c r="H24" s="36">
        <v>329.80840000000001</v>
      </c>
      <c r="I24" s="35" t="s">
        <v>234</v>
      </c>
      <c r="J24" s="35" t="s">
        <v>66</v>
      </c>
      <c r="K24" s="35"/>
      <c r="L24" s="35"/>
      <c r="M24" s="35"/>
      <c r="N24" s="47" t="s">
        <v>67</v>
      </c>
      <c r="O24" s="48" t="s">
        <v>87</v>
      </c>
      <c r="P24" s="48"/>
      <c r="Q24" s="49" t="s">
        <v>235</v>
      </c>
      <c r="R24" s="49" t="s">
        <v>236</v>
      </c>
      <c r="S24" s="28" t="s">
        <v>237</v>
      </c>
      <c r="T24" s="29" t="s">
        <v>72</v>
      </c>
      <c r="U24" s="40" t="s">
        <v>158</v>
      </c>
      <c r="V24" s="40" t="s">
        <v>74</v>
      </c>
      <c r="W24" s="40" t="s">
        <v>67</v>
      </c>
      <c r="X24" s="40">
        <v>3298084</v>
      </c>
      <c r="Y24" s="29" t="s">
        <v>75</v>
      </c>
      <c r="Z24" s="41">
        <v>39408</v>
      </c>
      <c r="AA24" s="40" t="s">
        <v>159</v>
      </c>
      <c r="AB24" s="40" t="s">
        <v>160</v>
      </c>
      <c r="AC24" s="40" t="s">
        <v>161</v>
      </c>
      <c r="AD24" s="40" t="s">
        <v>77</v>
      </c>
      <c r="AE24" s="41">
        <v>42549</v>
      </c>
      <c r="AF24" s="40" t="s">
        <v>162</v>
      </c>
      <c r="AG24" s="41">
        <v>42549</v>
      </c>
      <c r="AH24" s="41">
        <v>60105</v>
      </c>
      <c r="AI24" s="40" t="s">
        <v>163</v>
      </c>
      <c r="AJ24" s="40" t="s">
        <v>87</v>
      </c>
      <c r="AK24" s="59" t="s">
        <v>93</v>
      </c>
      <c r="AL24" s="32" t="s">
        <v>80</v>
      </c>
      <c r="AM24" s="60" t="s">
        <v>196</v>
      </c>
      <c r="AN24" s="60"/>
      <c r="AO24" s="60"/>
      <c r="AP24" s="60" t="str">
        <f t="shared" si="0"/>
        <v>НЕТ</v>
      </c>
      <c r="AQ24" s="60"/>
      <c r="AR24" s="60"/>
      <c r="AS24" s="44" t="s">
        <v>96</v>
      </c>
      <c r="AT24" s="45" t="s">
        <v>97</v>
      </c>
      <c r="AU24" s="45" t="s">
        <v>97</v>
      </c>
      <c r="AV24" s="45" t="s">
        <v>97</v>
      </c>
      <c r="AW24" s="48"/>
      <c r="AX24" s="48"/>
      <c r="AY24" s="50"/>
      <c r="AZ24" s="50"/>
      <c r="BA24" s="50"/>
      <c r="BB24" s="50"/>
    </row>
    <row r="25" spans="1:54" s="51" customFormat="1" ht="101.25" customHeight="1" x14ac:dyDescent="0.25">
      <c r="A25" s="35">
        <v>21</v>
      </c>
      <c r="B25" s="35" t="s">
        <v>60</v>
      </c>
      <c r="C25" s="35" t="s">
        <v>238</v>
      </c>
      <c r="D25" s="35" t="s">
        <v>62</v>
      </c>
      <c r="E25" s="35" t="s">
        <v>239</v>
      </c>
      <c r="F25" s="35" t="s">
        <v>60</v>
      </c>
      <c r="G25" s="35" t="s">
        <v>240</v>
      </c>
      <c r="H25" s="36">
        <v>320.39580000000001</v>
      </c>
      <c r="I25" s="35" t="s">
        <v>241</v>
      </c>
      <c r="J25" s="35" t="s">
        <v>66</v>
      </c>
      <c r="K25" s="35"/>
      <c r="L25" s="35"/>
      <c r="M25" s="35"/>
      <c r="N25" s="37" t="s">
        <v>67</v>
      </c>
      <c r="O25" s="38" t="s">
        <v>87</v>
      </c>
      <c r="P25" s="38"/>
      <c r="Q25" s="38" t="s">
        <v>88</v>
      </c>
      <c r="R25" s="39" t="s">
        <v>89</v>
      </c>
      <c r="S25" s="28" t="s">
        <v>242</v>
      </c>
      <c r="T25" s="29" t="s">
        <v>72</v>
      </c>
      <c r="U25" s="40" t="s">
        <v>243</v>
      </c>
      <c r="V25" s="40" t="s">
        <v>74</v>
      </c>
      <c r="W25" s="40" t="s">
        <v>67</v>
      </c>
      <c r="X25" s="40">
        <v>3203958</v>
      </c>
      <c r="Y25" s="29" t="s">
        <v>75</v>
      </c>
      <c r="Z25" s="41">
        <v>39408</v>
      </c>
      <c r="AA25" s="40" t="s">
        <v>244</v>
      </c>
      <c r="AB25" s="40" t="s">
        <v>77</v>
      </c>
      <c r="AC25" s="40" t="s">
        <v>77</v>
      </c>
      <c r="AD25" s="40" t="s">
        <v>77</v>
      </c>
      <c r="AE25" s="40" t="s">
        <v>77</v>
      </c>
      <c r="AF25" s="40" t="s">
        <v>77</v>
      </c>
      <c r="AG25" s="40" t="s">
        <v>77</v>
      </c>
      <c r="AH25" s="40" t="s">
        <v>77</v>
      </c>
      <c r="AI25" s="40" t="s">
        <v>77</v>
      </c>
      <c r="AJ25" s="40" t="s">
        <v>87</v>
      </c>
      <c r="AK25" s="42" t="s">
        <v>93</v>
      </c>
      <c r="AL25" s="32" t="s">
        <v>80</v>
      </c>
      <c r="AM25" s="43" t="s">
        <v>94</v>
      </c>
      <c r="AN25" s="43"/>
      <c r="AO25" s="43"/>
      <c r="AP25" s="43" t="str">
        <f>$AP$23</f>
        <v>НЕТ</v>
      </c>
      <c r="AQ25" s="43"/>
      <c r="AR25" s="43"/>
      <c r="AS25" s="44" t="s">
        <v>96</v>
      </c>
      <c r="AT25" s="45" t="s">
        <v>97</v>
      </c>
      <c r="AU25" s="45" t="s">
        <v>97</v>
      </c>
      <c r="AV25" s="45" t="s">
        <v>97</v>
      </c>
      <c r="AW25" s="38"/>
      <c r="AX25" s="38"/>
      <c r="AY25" s="46"/>
      <c r="AZ25" s="46"/>
      <c r="BA25" s="46"/>
      <c r="BB25" s="46"/>
    </row>
    <row r="26" spans="1:54" ht="119.25" customHeight="1" x14ac:dyDescent="0.25">
      <c r="A26" s="35">
        <v>22</v>
      </c>
      <c r="B26" s="35" t="s">
        <v>60</v>
      </c>
      <c r="C26" s="35" t="s">
        <v>245</v>
      </c>
      <c r="D26" s="35" t="s">
        <v>62</v>
      </c>
      <c r="E26" s="35" t="s">
        <v>246</v>
      </c>
      <c r="F26" s="35" t="s">
        <v>60</v>
      </c>
      <c r="G26" s="35" t="s">
        <v>247</v>
      </c>
      <c r="H26" s="36">
        <v>959.92669999999998</v>
      </c>
      <c r="I26" s="35" t="s">
        <v>248</v>
      </c>
      <c r="J26" s="35" t="s">
        <v>66</v>
      </c>
      <c r="K26" s="35"/>
      <c r="L26" s="35"/>
      <c r="M26" s="35"/>
      <c r="N26" s="47" t="s">
        <v>67</v>
      </c>
      <c r="O26" s="48" t="s">
        <v>249</v>
      </c>
      <c r="P26" s="48"/>
      <c r="Q26" s="48" t="s">
        <v>88</v>
      </c>
      <c r="R26" s="49" t="s">
        <v>89</v>
      </c>
      <c r="S26" s="28" t="s">
        <v>250</v>
      </c>
      <c r="T26" s="29" t="s">
        <v>72</v>
      </c>
      <c r="U26" s="40" t="s">
        <v>251</v>
      </c>
      <c r="V26" s="40" t="s">
        <v>74</v>
      </c>
      <c r="W26" s="40" t="s">
        <v>67</v>
      </c>
      <c r="X26" s="40">
        <v>9599267</v>
      </c>
      <c r="Y26" s="29" t="s">
        <v>75</v>
      </c>
      <c r="Z26" s="41">
        <v>39401</v>
      </c>
      <c r="AA26" s="40" t="s">
        <v>252</v>
      </c>
      <c r="AB26" s="40" t="s">
        <v>77</v>
      </c>
      <c r="AC26" s="40" t="s">
        <v>77</v>
      </c>
      <c r="AD26" s="40" t="s">
        <v>77</v>
      </c>
      <c r="AE26" s="40" t="s">
        <v>77</v>
      </c>
      <c r="AF26" s="40" t="s">
        <v>77</v>
      </c>
      <c r="AG26" s="40" t="s">
        <v>77</v>
      </c>
      <c r="AH26" s="40" t="s">
        <v>77</v>
      </c>
      <c r="AI26" s="40" t="s">
        <v>77</v>
      </c>
      <c r="AJ26" s="40" t="s">
        <v>78</v>
      </c>
      <c r="AK26" s="59" t="s">
        <v>93</v>
      </c>
      <c r="AL26" s="32" t="s">
        <v>80</v>
      </c>
      <c r="AM26" s="60" t="s">
        <v>94</v>
      </c>
      <c r="AN26" s="60"/>
      <c r="AO26" s="60"/>
      <c r="AP26" s="60" t="str">
        <f>$AP$23</f>
        <v>НЕТ</v>
      </c>
      <c r="AQ26" s="60"/>
      <c r="AR26" s="60"/>
      <c r="AS26" s="35" t="s">
        <v>82</v>
      </c>
      <c r="AT26" s="35" t="s">
        <v>82</v>
      </c>
      <c r="AU26" s="35" t="s">
        <v>82</v>
      </c>
      <c r="AV26" s="35" t="s">
        <v>82</v>
      </c>
      <c r="AW26" s="48"/>
      <c r="AX26" s="48"/>
      <c r="AY26" s="50"/>
      <c r="AZ26" s="50"/>
      <c r="BA26" s="50"/>
      <c r="BB26" s="50"/>
    </row>
    <row r="27" spans="1:54" s="51" customFormat="1" ht="108.75" customHeight="1" x14ac:dyDescent="0.25">
      <c r="A27" s="35">
        <v>23</v>
      </c>
      <c r="B27" s="35" t="s">
        <v>60</v>
      </c>
      <c r="C27" s="35" t="s">
        <v>253</v>
      </c>
      <c r="D27" s="35" t="s">
        <v>62</v>
      </c>
      <c r="E27" s="35" t="s">
        <v>254</v>
      </c>
      <c r="F27" s="35" t="s">
        <v>60</v>
      </c>
      <c r="G27" s="35" t="s">
        <v>255</v>
      </c>
      <c r="H27" s="36">
        <v>313.80919999999998</v>
      </c>
      <c r="I27" s="35" t="s">
        <v>256</v>
      </c>
      <c r="J27" s="35" t="s">
        <v>66</v>
      </c>
      <c r="K27" s="35"/>
      <c r="L27" s="35"/>
      <c r="M27" s="35"/>
      <c r="N27" s="37" t="s">
        <v>67</v>
      </c>
      <c r="O27" s="38" t="s">
        <v>87</v>
      </c>
      <c r="P27" s="38"/>
      <c r="Q27" s="38" t="s">
        <v>88</v>
      </c>
      <c r="R27" s="39" t="s">
        <v>89</v>
      </c>
      <c r="S27" s="28" t="s">
        <v>257</v>
      </c>
      <c r="T27" s="29" t="s">
        <v>72</v>
      </c>
      <c r="U27" s="40" t="s">
        <v>258</v>
      </c>
      <c r="V27" s="40" t="s">
        <v>74</v>
      </c>
      <c r="W27" s="40" t="s">
        <v>67</v>
      </c>
      <c r="X27" s="40">
        <v>3138092</v>
      </c>
      <c r="Y27" s="29" t="s">
        <v>75</v>
      </c>
      <c r="Z27" s="41">
        <v>39415</v>
      </c>
      <c r="AA27" s="40" t="s">
        <v>259</v>
      </c>
      <c r="AB27" s="40" t="s">
        <v>77</v>
      </c>
      <c r="AC27" s="40" t="s">
        <v>77</v>
      </c>
      <c r="AD27" s="40" t="s">
        <v>77</v>
      </c>
      <c r="AE27" s="40" t="s">
        <v>77</v>
      </c>
      <c r="AF27" s="40" t="s">
        <v>77</v>
      </c>
      <c r="AG27" s="40" t="s">
        <v>77</v>
      </c>
      <c r="AH27" s="40" t="s">
        <v>77</v>
      </c>
      <c r="AI27" s="40" t="s">
        <v>77</v>
      </c>
      <c r="AJ27" s="40" t="s">
        <v>87</v>
      </c>
      <c r="AK27" s="42" t="s">
        <v>93</v>
      </c>
      <c r="AL27" s="32" t="s">
        <v>80</v>
      </c>
      <c r="AM27" s="43" t="s">
        <v>94</v>
      </c>
      <c r="AN27" s="43"/>
      <c r="AO27" s="43"/>
      <c r="AP27" s="43" t="str">
        <f>$AP$23</f>
        <v>НЕТ</v>
      </c>
      <c r="AQ27" s="43"/>
      <c r="AR27" s="43"/>
      <c r="AS27" s="44" t="s">
        <v>96</v>
      </c>
      <c r="AT27" s="45" t="s">
        <v>97</v>
      </c>
      <c r="AU27" s="45" t="s">
        <v>97</v>
      </c>
      <c r="AV27" s="45" t="s">
        <v>97</v>
      </c>
      <c r="AW27" s="38"/>
      <c r="AX27" s="38"/>
      <c r="AY27" s="46"/>
      <c r="AZ27" s="46"/>
      <c r="BA27" s="46"/>
      <c r="BB27" s="46"/>
    </row>
    <row r="28" spans="1:54" s="51" customFormat="1" ht="262.5" customHeight="1" x14ac:dyDescent="0.25">
      <c r="A28" s="35">
        <v>24</v>
      </c>
      <c r="B28" s="35" t="s">
        <v>60</v>
      </c>
      <c r="C28" s="35" t="s">
        <v>260</v>
      </c>
      <c r="D28" s="35" t="s">
        <v>62</v>
      </c>
      <c r="E28" s="35" t="s">
        <v>111</v>
      </c>
      <c r="F28" s="35" t="s">
        <v>60</v>
      </c>
      <c r="G28" s="35" t="s">
        <v>261</v>
      </c>
      <c r="H28" s="36">
        <v>303.20710000000003</v>
      </c>
      <c r="I28" s="35" t="s">
        <v>262</v>
      </c>
      <c r="J28" s="35" t="s">
        <v>66</v>
      </c>
      <c r="K28" s="35"/>
      <c r="L28" s="35"/>
      <c r="M28" s="35"/>
      <c r="N28" s="37" t="s">
        <v>67</v>
      </c>
      <c r="O28" s="38" t="s">
        <v>87</v>
      </c>
      <c r="P28" s="38"/>
      <c r="Q28" s="39" t="s">
        <v>263</v>
      </c>
      <c r="R28" s="39" t="s">
        <v>264</v>
      </c>
      <c r="S28" s="28" t="s">
        <v>265</v>
      </c>
      <c r="T28" s="29" t="s">
        <v>72</v>
      </c>
      <c r="U28" s="40" t="s">
        <v>115</v>
      </c>
      <c r="V28" s="40" t="s">
        <v>74</v>
      </c>
      <c r="W28" s="40" t="s">
        <v>67</v>
      </c>
      <c r="X28" s="40">
        <v>3032071</v>
      </c>
      <c r="Y28" s="29" t="s">
        <v>75</v>
      </c>
      <c r="Z28" s="41">
        <v>39401</v>
      </c>
      <c r="AA28" s="40" t="s">
        <v>266</v>
      </c>
      <c r="AB28" s="40" t="s">
        <v>160</v>
      </c>
      <c r="AC28" s="40" t="s">
        <v>267</v>
      </c>
      <c r="AD28" s="40">
        <v>518001892</v>
      </c>
      <c r="AE28" s="41">
        <v>40595</v>
      </c>
      <c r="AF28" s="40" t="s">
        <v>268</v>
      </c>
      <c r="AG28" s="41">
        <v>40595</v>
      </c>
      <c r="AH28" s="41">
        <v>58437</v>
      </c>
      <c r="AI28" s="40" t="s">
        <v>269</v>
      </c>
      <c r="AJ28" s="40" t="s">
        <v>87</v>
      </c>
      <c r="AK28" s="42" t="s">
        <v>79</v>
      </c>
      <c r="AL28" s="32" t="s">
        <v>80</v>
      </c>
      <c r="AM28" s="43" t="s">
        <v>81</v>
      </c>
      <c r="AN28" s="43"/>
      <c r="AO28" s="43"/>
      <c r="AP28" s="58" t="str">
        <f>[1]сортировка!$I$236</f>
        <v>от 20.12.2018 год                № МА -05-/4831</v>
      </c>
      <c r="AQ28" s="43"/>
      <c r="AR28" s="43"/>
      <c r="AS28" s="44" t="s">
        <v>96</v>
      </c>
      <c r="AT28" s="45" t="s">
        <v>97</v>
      </c>
      <c r="AU28" s="45" t="s">
        <v>97</v>
      </c>
      <c r="AV28" s="45" t="s">
        <v>97</v>
      </c>
      <c r="AW28" s="38"/>
      <c r="AX28" s="38"/>
      <c r="AY28" s="46"/>
      <c r="AZ28" s="46"/>
      <c r="BA28" s="46"/>
      <c r="BB28" s="46"/>
    </row>
    <row r="29" spans="1:54" s="51" customFormat="1" ht="91.5" customHeight="1" x14ac:dyDescent="0.25">
      <c r="A29" s="35">
        <v>25</v>
      </c>
      <c r="B29" s="35" t="s">
        <v>60</v>
      </c>
      <c r="C29" s="35" t="s">
        <v>270</v>
      </c>
      <c r="D29" s="35" t="s">
        <v>62</v>
      </c>
      <c r="E29" s="35" t="s">
        <v>271</v>
      </c>
      <c r="F29" s="35" t="s">
        <v>60</v>
      </c>
      <c r="G29" s="35" t="s">
        <v>272</v>
      </c>
      <c r="H29" s="36">
        <v>298.77300000000002</v>
      </c>
      <c r="I29" s="35" t="s">
        <v>273</v>
      </c>
      <c r="J29" s="35" t="s">
        <v>66</v>
      </c>
      <c r="K29" s="35"/>
      <c r="L29" s="35"/>
      <c r="M29" s="35"/>
      <c r="N29" s="37" t="s">
        <v>67</v>
      </c>
      <c r="O29" s="38" t="s">
        <v>87</v>
      </c>
      <c r="P29" s="38"/>
      <c r="Q29" s="38" t="s">
        <v>88</v>
      </c>
      <c r="R29" s="39" t="s">
        <v>89</v>
      </c>
      <c r="S29" s="28" t="s">
        <v>274</v>
      </c>
      <c r="T29" s="29" t="s">
        <v>72</v>
      </c>
      <c r="U29" s="40" t="s">
        <v>275</v>
      </c>
      <c r="V29" s="40" t="s">
        <v>74</v>
      </c>
      <c r="W29" s="40" t="s">
        <v>67</v>
      </c>
      <c r="X29" s="40">
        <v>2987730.36</v>
      </c>
      <c r="Y29" s="29" t="s">
        <v>75</v>
      </c>
      <c r="Z29" s="41">
        <v>39416</v>
      </c>
      <c r="AA29" s="40" t="s">
        <v>276</v>
      </c>
      <c r="AB29" s="40" t="s">
        <v>77</v>
      </c>
      <c r="AC29" s="40" t="s">
        <v>77</v>
      </c>
      <c r="AD29" s="40" t="s">
        <v>77</v>
      </c>
      <c r="AE29" s="40" t="s">
        <v>77</v>
      </c>
      <c r="AF29" s="40" t="s">
        <v>77</v>
      </c>
      <c r="AG29" s="40" t="s">
        <v>77</v>
      </c>
      <c r="AH29" s="40" t="s">
        <v>77</v>
      </c>
      <c r="AI29" s="40" t="s">
        <v>77</v>
      </c>
      <c r="AJ29" s="40" t="s">
        <v>87</v>
      </c>
      <c r="AK29" s="42" t="s">
        <v>93</v>
      </c>
      <c r="AL29" s="32" t="s">
        <v>80</v>
      </c>
      <c r="AM29" s="43" t="s">
        <v>94</v>
      </c>
      <c r="AN29" s="43"/>
      <c r="AO29" s="43"/>
      <c r="AP29" s="43" t="str">
        <f t="shared" ref="AP29:AP34" si="1">$AP$27</f>
        <v>НЕТ</v>
      </c>
      <c r="AQ29" s="43"/>
      <c r="AR29" s="43"/>
      <c r="AS29" s="44" t="s">
        <v>96</v>
      </c>
      <c r="AT29" s="45" t="s">
        <v>97</v>
      </c>
      <c r="AU29" s="45" t="s">
        <v>97</v>
      </c>
      <c r="AV29" s="45" t="s">
        <v>97</v>
      </c>
      <c r="AW29" s="38"/>
      <c r="AX29" s="38"/>
      <c r="AY29" s="46"/>
      <c r="AZ29" s="46"/>
      <c r="BA29" s="46"/>
      <c r="BB29" s="46"/>
    </row>
    <row r="30" spans="1:54" s="51" customFormat="1" ht="211.5" customHeight="1" x14ac:dyDescent="0.25">
      <c r="A30" s="35">
        <v>26</v>
      </c>
      <c r="B30" s="35" t="s">
        <v>60</v>
      </c>
      <c r="C30" s="35" t="s">
        <v>277</v>
      </c>
      <c r="D30" s="35" t="s">
        <v>62</v>
      </c>
      <c r="E30" s="35" t="s">
        <v>203</v>
      </c>
      <c r="F30" s="35" t="s">
        <v>60</v>
      </c>
      <c r="G30" s="35" t="s">
        <v>278</v>
      </c>
      <c r="H30" s="36">
        <v>282.97930000000002</v>
      </c>
      <c r="I30" s="35" t="s">
        <v>279</v>
      </c>
      <c r="J30" s="35" t="s">
        <v>66</v>
      </c>
      <c r="K30" s="35"/>
      <c r="L30" s="35"/>
      <c r="M30" s="35"/>
      <c r="N30" s="37" t="s">
        <v>67</v>
      </c>
      <c r="O30" s="38" t="s">
        <v>87</v>
      </c>
      <c r="P30" s="38"/>
      <c r="Q30" s="38" t="s">
        <v>88</v>
      </c>
      <c r="R30" s="54" t="s">
        <v>280</v>
      </c>
      <c r="S30" s="28" t="s">
        <v>281</v>
      </c>
      <c r="T30" s="29" t="s">
        <v>72</v>
      </c>
      <c r="U30" s="55" t="s">
        <v>170</v>
      </c>
      <c r="V30" s="40" t="s">
        <v>74</v>
      </c>
      <c r="W30" s="40" t="s">
        <v>67</v>
      </c>
      <c r="X30" s="55">
        <v>2829793</v>
      </c>
      <c r="Y30" s="29" t="s">
        <v>75</v>
      </c>
      <c r="Z30" s="56">
        <v>39401</v>
      </c>
      <c r="AA30" s="55" t="s">
        <v>282</v>
      </c>
      <c r="AB30" s="55" t="s">
        <v>160</v>
      </c>
      <c r="AC30" s="55" t="s">
        <v>172</v>
      </c>
      <c r="AD30" s="55">
        <v>518000320</v>
      </c>
      <c r="AE30" s="56">
        <v>42265</v>
      </c>
      <c r="AF30" s="55" t="s">
        <v>283</v>
      </c>
      <c r="AG30" s="56">
        <v>42265</v>
      </c>
      <c r="AH30" s="56">
        <v>44763</v>
      </c>
      <c r="AI30" s="55" t="s">
        <v>284</v>
      </c>
      <c r="AJ30" s="40" t="s">
        <v>87</v>
      </c>
      <c r="AK30" s="42" t="s">
        <v>79</v>
      </c>
      <c r="AL30" s="32" t="s">
        <v>80</v>
      </c>
      <c r="AM30" s="43" t="s">
        <v>81</v>
      </c>
      <c r="AN30" s="43"/>
      <c r="AO30" s="43"/>
      <c r="AP30" s="43" t="str">
        <f t="shared" si="1"/>
        <v>НЕТ</v>
      </c>
      <c r="AQ30" s="43"/>
      <c r="AR30" s="43"/>
      <c r="AS30" s="44" t="s">
        <v>96</v>
      </c>
      <c r="AT30" s="45" t="s">
        <v>97</v>
      </c>
      <c r="AU30" s="45" t="s">
        <v>97</v>
      </c>
      <c r="AV30" s="45" t="s">
        <v>97</v>
      </c>
      <c r="AW30" s="38"/>
      <c r="AX30" s="38"/>
      <c r="AY30" s="46"/>
      <c r="AZ30" s="46"/>
      <c r="BA30" s="46"/>
      <c r="BB30" s="46"/>
    </row>
    <row r="31" spans="1:54" s="51" customFormat="1" ht="99.75" customHeight="1" x14ac:dyDescent="0.25">
      <c r="A31" s="35">
        <v>27</v>
      </c>
      <c r="B31" s="35" t="s">
        <v>60</v>
      </c>
      <c r="C31" s="35" t="s">
        <v>285</v>
      </c>
      <c r="D31" s="35" t="s">
        <v>62</v>
      </c>
      <c r="E31" s="35" t="s">
        <v>239</v>
      </c>
      <c r="F31" s="35" t="s">
        <v>60</v>
      </c>
      <c r="G31" s="35" t="s">
        <v>286</v>
      </c>
      <c r="H31" s="36">
        <v>282.81670000000003</v>
      </c>
      <c r="I31" s="35" t="s">
        <v>287</v>
      </c>
      <c r="J31" s="35" t="s">
        <v>66</v>
      </c>
      <c r="K31" s="35"/>
      <c r="L31" s="35"/>
      <c r="M31" s="35"/>
      <c r="N31" s="37" t="s">
        <v>67</v>
      </c>
      <c r="O31" s="38" t="s">
        <v>87</v>
      </c>
      <c r="P31" s="38"/>
      <c r="Q31" s="38" t="s">
        <v>88</v>
      </c>
      <c r="R31" s="39" t="s">
        <v>89</v>
      </c>
      <c r="S31" s="28" t="s">
        <v>288</v>
      </c>
      <c r="T31" s="29" t="s">
        <v>72</v>
      </c>
      <c r="U31" s="40" t="s">
        <v>243</v>
      </c>
      <c r="V31" s="40" t="s">
        <v>74</v>
      </c>
      <c r="W31" s="40" t="s">
        <v>67</v>
      </c>
      <c r="X31" s="40">
        <v>2828167</v>
      </c>
      <c r="Y31" s="29" t="s">
        <v>75</v>
      </c>
      <c r="Z31" s="41">
        <v>39401</v>
      </c>
      <c r="AA31" s="40" t="s">
        <v>289</v>
      </c>
      <c r="AB31" s="40" t="s">
        <v>77</v>
      </c>
      <c r="AC31" s="40" t="s">
        <v>77</v>
      </c>
      <c r="AD31" s="40" t="s">
        <v>77</v>
      </c>
      <c r="AE31" s="40" t="s">
        <v>77</v>
      </c>
      <c r="AF31" s="40" t="s">
        <v>77</v>
      </c>
      <c r="AG31" s="40" t="s">
        <v>77</v>
      </c>
      <c r="AH31" s="40" t="s">
        <v>77</v>
      </c>
      <c r="AI31" s="40" t="s">
        <v>77</v>
      </c>
      <c r="AJ31" s="40" t="s">
        <v>87</v>
      </c>
      <c r="AK31" s="42" t="s">
        <v>93</v>
      </c>
      <c r="AL31" s="32" t="s">
        <v>80</v>
      </c>
      <c r="AM31" s="43" t="s">
        <v>94</v>
      </c>
      <c r="AN31" s="43"/>
      <c r="AO31" s="43"/>
      <c r="AP31" s="43" t="str">
        <f t="shared" si="1"/>
        <v>НЕТ</v>
      </c>
      <c r="AQ31" s="43"/>
      <c r="AR31" s="43"/>
      <c r="AS31" s="44" t="s">
        <v>96</v>
      </c>
      <c r="AT31" s="45" t="s">
        <v>97</v>
      </c>
      <c r="AU31" s="45" t="s">
        <v>97</v>
      </c>
      <c r="AV31" s="45" t="s">
        <v>97</v>
      </c>
      <c r="AW31" s="38"/>
      <c r="AX31" s="38"/>
      <c r="AY31" s="46"/>
      <c r="AZ31" s="46"/>
      <c r="BA31" s="46"/>
      <c r="BB31" s="46"/>
    </row>
    <row r="32" spans="1:54" s="51" customFormat="1" ht="99.75" customHeight="1" x14ac:dyDescent="0.25">
      <c r="A32" s="35">
        <v>28</v>
      </c>
      <c r="B32" s="35" t="s">
        <v>60</v>
      </c>
      <c r="C32" s="35" t="s">
        <v>290</v>
      </c>
      <c r="D32" s="35" t="s">
        <v>62</v>
      </c>
      <c r="E32" s="35" t="s">
        <v>291</v>
      </c>
      <c r="F32" s="35" t="s">
        <v>60</v>
      </c>
      <c r="G32" s="35" t="s">
        <v>292</v>
      </c>
      <c r="H32" s="36">
        <v>280</v>
      </c>
      <c r="I32" s="35" t="s">
        <v>293</v>
      </c>
      <c r="J32" s="35" t="s">
        <v>66</v>
      </c>
      <c r="K32" s="35"/>
      <c r="L32" s="35"/>
      <c r="M32" s="35"/>
      <c r="N32" s="37" t="s">
        <v>67</v>
      </c>
      <c r="O32" s="38" t="s">
        <v>87</v>
      </c>
      <c r="P32" s="38"/>
      <c r="Q32" s="38" t="s">
        <v>88</v>
      </c>
      <c r="R32" s="39" t="s">
        <v>89</v>
      </c>
      <c r="S32" s="28" t="s">
        <v>294</v>
      </c>
      <c r="T32" s="29" t="s">
        <v>72</v>
      </c>
      <c r="U32" s="40" t="s">
        <v>295</v>
      </c>
      <c r="V32" s="40" t="s">
        <v>74</v>
      </c>
      <c r="W32" s="40" t="s">
        <v>67</v>
      </c>
      <c r="X32" s="40">
        <v>2800000</v>
      </c>
      <c r="Y32" s="29" t="s">
        <v>75</v>
      </c>
      <c r="Z32" s="41">
        <v>39419</v>
      </c>
      <c r="AA32" s="40" t="s">
        <v>296</v>
      </c>
      <c r="AB32" s="40" t="s">
        <v>77</v>
      </c>
      <c r="AC32" s="40" t="s">
        <v>77</v>
      </c>
      <c r="AD32" s="40" t="s">
        <v>77</v>
      </c>
      <c r="AE32" s="40" t="s">
        <v>77</v>
      </c>
      <c r="AF32" s="40" t="s">
        <v>77</v>
      </c>
      <c r="AG32" s="40" t="s">
        <v>77</v>
      </c>
      <c r="AH32" s="40" t="s">
        <v>77</v>
      </c>
      <c r="AI32" s="40" t="s">
        <v>77</v>
      </c>
      <c r="AJ32" s="40" t="s">
        <v>87</v>
      </c>
      <c r="AK32" s="42" t="s">
        <v>93</v>
      </c>
      <c r="AL32" s="32" t="s">
        <v>80</v>
      </c>
      <c r="AM32" s="43" t="s">
        <v>94</v>
      </c>
      <c r="AN32" s="43"/>
      <c r="AO32" s="43"/>
      <c r="AP32" s="43" t="str">
        <f t="shared" si="1"/>
        <v>НЕТ</v>
      </c>
      <c r="AQ32" s="43"/>
      <c r="AR32" s="43"/>
      <c r="AS32" s="44" t="s">
        <v>96</v>
      </c>
      <c r="AT32" s="45" t="s">
        <v>97</v>
      </c>
      <c r="AU32" s="45" t="s">
        <v>97</v>
      </c>
      <c r="AV32" s="45" t="s">
        <v>97</v>
      </c>
      <c r="AW32" s="38"/>
      <c r="AX32" s="38"/>
      <c r="AY32" s="46"/>
      <c r="AZ32" s="46"/>
      <c r="BA32" s="46"/>
      <c r="BB32" s="46"/>
    </row>
    <row r="33" spans="1:54" s="51" customFormat="1" ht="210" customHeight="1" x14ac:dyDescent="0.25">
      <c r="A33" s="35">
        <v>29</v>
      </c>
      <c r="B33" s="35" t="s">
        <v>60</v>
      </c>
      <c r="C33" s="35" t="s">
        <v>297</v>
      </c>
      <c r="D33" s="35" t="s">
        <v>62</v>
      </c>
      <c r="E33" s="35" t="s">
        <v>154</v>
      </c>
      <c r="F33" s="35" t="s">
        <v>60</v>
      </c>
      <c r="G33" s="35" t="s">
        <v>298</v>
      </c>
      <c r="H33" s="36">
        <v>252.62010000000001</v>
      </c>
      <c r="I33" s="35" t="s">
        <v>299</v>
      </c>
      <c r="J33" s="35" t="s">
        <v>66</v>
      </c>
      <c r="K33" s="35"/>
      <c r="L33" s="35"/>
      <c r="M33" s="35"/>
      <c r="N33" s="47" t="s">
        <v>67</v>
      </c>
      <c r="O33" s="48" t="s">
        <v>87</v>
      </c>
      <c r="P33" s="48"/>
      <c r="Q33" s="48" t="s">
        <v>88</v>
      </c>
      <c r="R33" s="49" t="s">
        <v>300</v>
      </c>
      <c r="S33" s="28" t="s">
        <v>301</v>
      </c>
      <c r="T33" s="29" t="s">
        <v>72</v>
      </c>
      <c r="U33" s="40" t="s">
        <v>158</v>
      </c>
      <c r="V33" s="40" t="s">
        <v>74</v>
      </c>
      <c r="W33" s="40" t="s">
        <v>67</v>
      </c>
      <c r="X33" s="40">
        <v>2526201</v>
      </c>
      <c r="Y33" s="29" t="s">
        <v>75</v>
      </c>
      <c r="Z33" s="41">
        <v>39401</v>
      </c>
      <c r="AA33" s="40" t="s">
        <v>302</v>
      </c>
      <c r="AB33" s="40" t="s">
        <v>160</v>
      </c>
      <c r="AC33" s="40" t="s">
        <v>161</v>
      </c>
      <c r="AD33" s="40" t="s">
        <v>77</v>
      </c>
      <c r="AE33" s="41">
        <v>42549</v>
      </c>
      <c r="AF33" s="40" t="s">
        <v>303</v>
      </c>
      <c r="AG33" s="41">
        <v>42549</v>
      </c>
      <c r="AH33" s="41">
        <v>60105</v>
      </c>
      <c r="AI33" s="40" t="s">
        <v>304</v>
      </c>
      <c r="AJ33" s="40" t="s">
        <v>87</v>
      </c>
      <c r="AK33" s="59" t="s">
        <v>79</v>
      </c>
      <c r="AL33" s="32" t="s">
        <v>80</v>
      </c>
      <c r="AM33" s="60" t="s">
        <v>81</v>
      </c>
      <c r="AN33" s="60"/>
      <c r="AO33" s="60"/>
      <c r="AP33" s="60" t="str">
        <f t="shared" si="1"/>
        <v>НЕТ</v>
      </c>
      <c r="AQ33" s="60"/>
      <c r="AR33" s="60"/>
      <c r="AS33" s="44" t="s">
        <v>96</v>
      </c>
      <c r="AT33" s="45" t="s">
        <v>97</v>
      </c>
      <c r="AU33" s="45" t="s">
        <v>97</v>
      </c>
      <c r="AV33" s="45" t="s">
        <v>97</v>
      </c>
      <c r="AW33" s="48"/>
      <c r="AX33" s="48"/>
      <c r="AY33" s="50"/>
      <c r="AZ33" s="50"/>
      <c r="BA33" s="50"/>
      <c r="BB33" s="50"/>
    </row>
    <row r="34" spans="1:54" s="51" customFormat="1" ht="156" customHeight="1" x14ac:dyDescent="0.25">
      <c r="A34" s="35">
        <v>30</v>
      </c>
      <c r="B34" s="35" t="s">
        <v>60</v>
      </c>
      <c r="C34" s="35" t="s">
        <v>305</v>
      </c>
      <c r="D34" s="35" t="s">
        <v>62</v>
      </c>
      <c r="E34" s="35" t="s">
        <v>165</v>
      </c>
      <c r="F34" s="35" t="s">
        <v>60</v>
      </c>
      <c r="G34" s="35" t="s">
        <v>306</v>
      </c>
      <c r="H34" s="36">
        <v>228.76830000000001</v>
      </c>
      <c r="I34" s="35" t="s">
        <v>307</v>
      </c>
      <c r="J34" s="35" t="s">
        <v>66</v>
      </c>
      <c r="K34" s="35"/>
      <c r="L34" s="35"/>
      <c r="M34" s="35"/>
      <c r="N34" s="37" t="s">
        <v>67</v>
      </c>
      <c r="O34" s="38" t="s">
        <v>87</v>
      </c>
      <c r="P34" s="38"/>
      <c r="Q34" s="39" t="s">
        <v>308</v>
      </c>
      <c r="R34" s="39" t="s">
        <v>89</v>
      </c>
      <c r="S34" s="28" t="s">
        <v>309</v>
      </c>
      <c r="T34" s="29" t="s">
        <v>72</v>
      </c>
      <c r="U34" s="40" t="s">
        <v>310</v>
      </c>
      <c r="V34" s="40" t="s">
        <v>74</v>
      </c>
      <c r="W34" s="40" t="s">
        <v>67</v>
      </c>
      <c r="X34" s="40">
        <v>2287683</v>
      </c>
      <c r="Y34" s="29" t="s">
        <v>75</v>
      </c>
      <c r="Z34" s="41">
        <v>43322</v>
      </c>
      <c r="AA34" s="40" t="s">
        <v>311</v>
      </c>
      <c r="AB34" s="40" t="s">
        <v>160</v>
      </c>
      <c r="AC34" s="40" t="s">
        <v>312</v>
      </c>
      <c r="AD34" s="40" t="s">
        <v>77</v>
      </c>
      <c r="AE34" s="41">
        <v>43322</v>
      </c>
      <c r="AF34" s="40" t="s">
        <v>311</v>
      </c>
      <c r="AG34" s="41">
        <v>42296</v>
      </c>
      <c r="AH34" s="41">
        <v>60194</v>
      </c>
      <c r="AI34" s="40" t="s">
        <v>313</v>
      </c>
      <c r="AJ34" s="40" t="s">
        <v>87</v>
      </c>
      <c r="AK34" s="42" t="s">
        <v>79</v>
      </c>
      <c r="AL34" s="32" t="s">
        <v>80</v>
      </c>
      <c r="AM34" s="43" t="s">
        <v>81</v>
      </c>
      <c r="AN34" s="43"/>
      <c r="AO34" s="43"/>
      <c r="AP34" s="43" t="str">
        <f t="shared" si="1"/>
        <v>НЕТ</v>
      </c>
      <c r="AQ34" s="43"/>
      <c r="AR34" s="43"/>
      <c r="AS34" s="44" t="s">
        <v>96</v>
      </c>
      <c r="AT34" s="45" t="s">
        <v>97</v>
      </c>
      <c r="AU34" s="45" t="s">
        <v>97</v>
      </c>
      <c r="AV34" s="45" t="s">
        <v>97</v>
      </c>
      <c r="AW34" s="38"/>
      <c r="AX34" s="38"/>
      <c r="AY34" s="46"/>
      <c r="AZ34" s="46"/>
      <c r="BA34" s="46"/>
      <c r="BB34" s="46"/>
    </row>
    <row r="35" spans="1:54" s="51" customFormat="1" ht="133.5" customHeight="1" x14ac:dyDescent="0.25">
      <c r="A35" s="35">
        <v>31</v>
      </c>
      <c r="B35" s="35" t="s">
        <v>60</v>
      </c>
      <c r="C35" s="35" t="s">
        <v>314</v>
      </c>
      <c r="D35" s="35" t="s">
        <v>62</v>
      </c>
      <c r="E35" s="35" t="s">
        <v>239</v>
      </c>
      <c r="F35" s="35" t="s">
        <v>60</v>
      </c>
      <c r="G35" s="35" t="s">
        <v>315</v>
      </c>
      <c r="H35" s="36">
        <v>220.89439999999999</v>
      </c>
      <c r="I35" s="35" t="s">
        <v>316</v>
      </c>
      <c r="J35" s="35" t="s">
        <v>66</v>
      </c>
      <c r="K35" s="35"/>
      <c r="L35" s="35"/>
      <c r="M35" s="35"/>
      <c r="N35" s="37" t="s">
        <v>67</v>
      </c>
      <c r="O35" s="38" t="s">
        <v>87</v>
      </c>
      <c r="P35" s="38"/>
      <c r="Q35" s="38" t="s">
        <v>88</v>
      </c>
      <c r="R35" s="39" t="s">
        <v>70</v>
      </c>
      <c r="S35" s="28" t="s">
        <v>317</v>
      </c>
      <c r="T35" s="29" t="s">
        <v>72</v>
      </c>
      <c r="U35" s="40" t="s">
        <v>243</v>
      </c>
      <c r="V35" s="40" t="s">
        <v>74</v>
      </c>
      <c r="W35" s="40" t="s">
        <v>318</v>
      </c>
      <c r="X35" s="40">
        <v>2208944</v>
      </c>
      <c r="Y35" s="29" t="s">
        <v>75</v>
      </c>
      <c r="Z35" s="41">
        <v>39401</v>
      </c>
      <c r="AA35" s="40" t="s">
        <v>319</v>
      </c>
      <c r="AB35" s="40" t="s">
        <v>77</v>
      </c>
      <c r="AC35" s="40" t="s">
        <v>77</v>
      </c>
      <c r="AD35" s="40" t="s">
        <v>77</v>
      </c>
      <c r="AE35" s="40" t="s">
        <v>77</v>
      </c>
      <c r="AF35" s="40" t="s">
        <v>77</v>
      </c>
      <c r="AG35" s="40" t="s">
        <v>77</v>
      </c>
      <c r="AH35" s="40" t="s">
        <v>77</v>
      </c>
      <c r="AI35" s="40" t="s">
        <v>77</v>
      </c>
      <c r="AJ35" s="40" t="s">
        <v>87</v>
      </c>
      <c r="AK35" s="42" t="s">
        <v>93</v>
      </c>
      <c r="AL35" s="32" t="s">
        <v>80</v>
      </c>
      <c r="AM35" s="43" t="s">
        <v>94</v>
      </c>
      <c r="AN35" s="43"/>
      <c r="AO35" s="43"/>
      <c r="AP35" s="43" t="str">
        <f t="shared" ref="AP35:AP41" si="2">$AP$33</f>
        <v>НЕТ</v>
      </c>
      <c r="AQ35" s="43"/>
      <c r="AR35" s="43"/>
      <c r="AS35" s="44" t="s">
        <v>96</v>
      </c>
      <c r="AT35" s="45" t="s">
        <v>97</v>
      </c>
      <c r="AU35" s="45" t="s">
        <v>97</v>
      </c>
      <c r="AV35" s="45" t="s">
        <v>97</v>
      </c>
      <c r="AW35" s="38"/>
      <c r="AX35" s="38"/>
      <c r="AY35" s="46"/>
      <c r="AZ35" s="46"/>
      <c r="BA35" s="46"/>
      <c r="BB35" s="46"/>
    </row>
    <row r="36" spans="1:54" s="51" customFormat="1" ht="133.5" customHeight="1" x14ac:dyDescent="0.25">
      <c r="A36" s="35">
        <v>32</v>
      </c>
      <c r="B36" s="35" t="s">
        <v>60</v>
      </c>
      <c r="C36" s="35" t="s">
        <v>320</v>
      </c>
      <c r="D36" s="35" t="s">
        <v>62</v>
      </c>
      <c r="E36" s="35" t="s">
        <v>321</v>
      </c>
      <c r="F36" s="35" t="s">
        <v>60</v>
      </c>
      <c r="G36" s="35" t="s">
        <v>322</v>
      </c>
      <c r="H36" s="36">
        <v>218.9376</v>
      </c>
      <c r="I36" s="35" t="s">
        <v>323</v>
      </c>
      <c r="J36" s="35" t="s">
        <v>66</v>
      </c>
      <c r="K36" s="35"/>
      <c r="L36" s="35"/>
      <c r="M36" s="35"/>
      <c r="N36" s="37" t="s">
        <v>67</v>
      </c>
      <c r="O36" s="38" t="s">
        <v>87</v>
      </c>
      <c r="P36" s="38"/>
      <c r="Q36" s="38" t="s">
        <v>88</v>
      </c>
      <c r="R36" s="39" t="s">
        <v>89</v>
      </c>
      <c r="S36" s="28" t="s">
        <v>324</v>
      </c>
      <c r="T36" s="29" t="s">
        <v>72</v>
      </c>
      <c r="U36" s="40" t="s">
        <v>122</v>
      </c>
      <c r="V36" s="40" t="s">
        <v>74</v>
      </c>
      <c r="W36" s="40" t="s">
        <v>67</v>
      </c>
      <c r="X36" s="40">
        <v>2189376</v>
      </c>
      <c r="Y36" s="40" t="s">
        <v>325</v>
      </c>
      <c r="Z36" s="41">
        <v>40178</v>
      </c>
      <c r="AA36" s="40" t="s">
        <v>326</v>
      </c>
      <c r="AB36" s="40" t="s">
        <v>77</v>
      </c>
      <c r="AC36" s="40" t="s">
        <v>77</v>
      </c>
      <c r="AD36" s="40" t="s">
        <v>77</v>
      </c>
      <c r="AE36" s="40" t="s">
        <v>77</v>
      </c>
      <c r="AF36" s="40" t="s">
        <v>77</v>
      </c>
      <c r="AG36" s="40" t="s">
        <v>77</v>
      </c>
      <c r="AH36" s="40" t="s">
        <v>77</v>
      </c>
      <c r="AI36" s="40" t="s">
        <v>77</v>
      </c>
      <c r="AJ36" s="40" t="s">
        <v>78</v>
      </c>
      <c r="AK36" s="42" t="s">
        <v>93</v>
      </c>
      <c r="AL36" s="42"/>
      <c r="AM36" s="43" t="s">
        <v>94</v>
      </c>
      <c r="AN36" s="43"/>
      <c r="AO36" s="43"/>
      <c r="AP36" s="43" t="str">
        <f t="shared" si="2"/>
        <v>НЕТ</v>
      </c>
      <c r="AQ36" s="43"/>
      <c r="AR36" s="43"/>
      <c r="AS36" s="44" t="s">
        <v>96</v>
      </c>
      <c r="AT36" s="45" t="s">
        <v>97</v>
      </c>
      <c r="AU36" s="45" t="s">
        <v>97</v>
      </c>
      <c r="AV36" s="45" t="s">
        <v>97</v>
      </c>
      <c r="AW36" s="38"/>
      <c r="AX36" s="38"/>
      <c r="AY36" s="46"/>
      <c r="AZ36" s="46"/>
      <c r="BA36" s="46"/>
      <c r="BB36" s="46"/>
    </row>
    <row r="37" spans="1:54" s="51" customFormat="1" ht="133.5" customHeight="1" x14ac:dyDescent="0.25">
      <c r="A37" s="35">
        <v>33</v>
      </c>
      <c r="B37" s="35" t="s">
        <v>60</v>
      </c>
      <c r="C37" s="35" t="s">
        <v>327</v>
      </c>
      <c r="D37" s="35" t="s">
        <v>62</v>
      </c>
      <c r="E37" s="35" t="s">
        <v>226</v>
      </c>
      <c r="F37" s="35" t="s">
        <v>60</v>
      </c>
      <c r="G37" s="35" t="s">
        <v>328</v>
      </c>
      <c r="H37" s="36">
        <v>211.042</v>
      </c>
      <c r="I37" s="35" t="s">
        <v>329</v>
      </c>
      <c r="J37" s="35" t="s">
        <v>66</v>
      </c>
      <c r="K37" s="35"/>
      <c r="L37" s="35"/>
      <c r="M37" s="35"/>
      <c r="N37" s="37" t="s">
        <v>67</v>
      </c>
      <c r="O37" s="38" t="s">
        <v>87</v>
      </c>
      <c r="P37" s="38"/>
      <c r="Q37" s="38" t="s">
        <v>88</v>
      </c>
      <c r="R37" s="39" t="s">
        <v>70</v>
      </c>
      <c r="S37" s="28" t="s">
        <v>330</v>
      </c>
      <c r="T37" s="29" t="s">
        <v>72</v>
      </c>
      <c r="U37" s="40" t="s">
        <v>230</v>
      </c>
      <c r="V37" s="40" t="s">
        <v>74</v>
      </c>
      <c r="W37" s="40" t="s">
        <v>67</v>
      </c>
      <c r="X37" s="40">
        <v>2110420</v>
      </c>
      <c r="Y37" s="29" t="s">
        <v>75</v>
      </c>
      <c r="Z37" s="41">
        <v>39401</v>
      </c>
      <c r="AA37" s="40" t="s">
        <v>331</v>
      </c>
      <c r="AB37" s="40" t="s">
        <v>77</v>
      </c>
      <c r="AC37" s="40" t="s">
        <v>77</v>
      </c>
      <c r="AD37" s="40" t="s">
        <v>77</v>
      </c>
      <c r="AE37" s="40" t="s">
        <v>77</v>
      </c>
      <c r="AF37" s="40" t="s">
        <v>77</v>
      </c>
      <c r="AG37" s="40" t="s">
        <v>77</v>
      </c>
      <c r="AH37" s="40" t="s">
        <v>77</v>
      </c>
      <c r="AI37" s="40" t="s">
        <v>77</v>
      </c>
      <c r="AJ37" s="40" t="s">
        <v>87</v>
      </c>
      <c r="AK37" s="42" t="s">
        <v>93</v>
      </c>
      <c r="AL37" s="32" t="s">
        <v>80</v>
      </c>
      <c r="AM37" s="43" t="s">
        <v>94</v>
      </c>
      <c r="AN37" s="43"/>
      <c r="AO37" s="43"/>
      <c r="AP37" s="43" t="str">
        <f t="shared" si="2"/>
        <v>НЕТ</v>
      </c>
      <c r="AQ37" s="43"/>
      <c r="AR37" s="43"/>
      <c r="AS37" s="44" t="s">
        <v>96</v>
      </c>
      <c r="AT37" s="45" t="s">
        <v>97</v>
      </c>
      <c r="AU37" s="45" t="s">
        <v>97</v>
      </c>
      <c r="AV37" s="45" t="s">
        <v>97</v>
      </c>
      <c r="AW37" s="38"/>
      <c r="AX37" s="38"/>
      <c r="AY37" s="46"/>
      <c r="AZ37" s="46"/>
      <c r="BA37" s="46"/>
      <c r="BB37" s="46"/>
    </row>
    <row r="38" spans="1:54" s="51" customFormat="1" ht="133.5" customHeight="1" x14ac:dyDescent="0.25">
      <c r="A38" s="35">
        <v>34</v>
      </c>
      <c r="B38" s="35" t="s">
        <v>60</v>
      </c>
      <c r="C38" s="35" t="s">
        <v>332</v>
      </c>
      <c r="D38" s="35" t="s">
        <v>62</v>
      </c>
      <c r="E38" s="35" t="s">
        <v>147</v>
      </c>
      <c r="F38" s="35" t="s">
        <v>60</v>
      </c>
      <c r="G38" s="35" t="s">
        <v>333</v>
      </c>
      <c r="H38" s="36">
        <v>186.05</v>
      </c>
      <c r="I38" s="35" t="s">
        <v>334</v>
      </c>
      <c r="J38" s="35" t="s">
        <v>66</v>
      </c>
      <c r="K38" s="35"/>
      <c r="L38" s="35"/>
      <c r="M38" s="35"/>
      <c r="N38" s="37" t="s">
        <v>335</v>
      </c>
      <c r="O38" s="38" t="s">
        <v>87</v>
      </c>
      <c r="P38" s="38"/>
      <c r="Q38" s="38" t="s">
        <v>88</v>
      </c>
      <c r="R38" s="39" t="s">
        <v>89</v>
      </c>
      <c r="S38" s="28" t="s">
        <v>336</v>
      </c>
      <c r="T38" s="40" t="s">
        <v>337</v>
      </c>
      <c r="U38" s="40" t="s">
        <v>337</v>
      </c>
      <c r="V38" s="40" t="s">
        <v>337</v>
      </c>
      <c r="W38" s="40" t="s">
        <v>337</v>
      </c>
      <c r="X38" s="40" t="s">
        <v>337</v>
      </c>
      <c r="Y38" s="40" t="s">
        <v>337</v>
      </c>
      <c r="Z38" s="40" t="s">
        <v>337</v>
      </c>
      <c r="AA38" s="40" t="s">
        <v>337</v>
      </c>
      <c r="AB38" s="40" t="s">
        <v>337</v>
      </c>
      <c r="AC38" s="40" t="s">
        <v>337</v>
      </c>
      <c r="AD38" s="40" t="s">
        <v>337</v>
      </c>
      <c r="AE38" s="40" t="s">
        <v>337</v>
      </c>
      <c r="AF38" s="40" t="s">
        <v>337</v>
      </c>
      <c r="AG38" s="40" t="s">
        <v>337</v>
      </c>
      <c r="AH38" s="40" t="s">
        <v>337</v>
      </c>
      <c r="AI38" s="40" t="s">
        <v>337</v>
      </c>
      <c r="AJ38" s="40" t="s">
        <v>337</v>
      </c>
      <c r="AK38" s="42" t="s">
        <v>93</v>
      </c>
      <c r="AL38" s="42"/>
      <c r="AM38" s="43" t="s">
        <v>94</v>
      </c>
      <c r="AN38" s="43"/>
      <c r="AO38" s="43"/>
      <c r="AP38" s="43" t="str">
        <f t="shared" si="2"/>
        <v>НЕТ</v>
      </c>
      <c r="AQ38" s="43"/>
      <c r="AR38" s="43"/>
      <c r="AS38" s="44" t="s">
        <v>96</v>
      </c>
      <c r="AT38" s="45" t="s">
        <v>97</v>
      </c>
      <c r="AU38" s="45" t="s">
        <v>97</v>
      </c>
      <c r="AV38" s="45" t="s">
        <v>97</v>
      </c>
      <c r="AW38" s="38"/>
      <c r="AX38" s="38"/>
      <c r="AY38" s="46"/>
      <c r="AZ38" s="46"/>
      <c r="BA38" s="46"/>
      <c r="BB38" s="46"/>
    </row>
    <row r="39" spans="1:54" ht="242.25" customHeight="1" x14ac:dyDescent="0.25">
      <c r="A39" s="35">
        <v>35</v>
      </c>
      <c r="B39" s="35" t="s">
        <v>60</v>
      </c>
      <c r="C39" s="35" t="s">
        <v>338</v>
      </c>
      <c r="D39" s="35" t="s">
        <v>62</v>
      </c>
      <c r="E39" s="35" t="s">
        <v>339</v>
      </c>
      <c r="F39" s="35" t="s">
        <v>60</v>
      </c>
      <c r="G39" s="35" t="s">
        <v>340</v>
      </c>
      <c r="H39" s="36">
        <v>80</v>
      </c>
      <c r="I39" s="35" t="s">
        <v>341</v>
      </c>
      <c r="J39" s="35" t="s">
        <v>66</v>
      </c>
      <c r="K39" s="35"/>
      <c r="L39" s="35"/>
      <c r="M39" s="35"/>
      <c r="N39" s="47" t="s">
        <v>67</v>
      </c>
      <c r="O39" s="48" t="s">
        <v>68</v>
      </c>
      <c r="P39" s="48"/>
      <c r="Q39" s="49" t="s">
        <v>342</v>
      </c>
      <c r="R39" s="49" t="s">
        <v>343</v>
      </c>
      <c r="S39" s="28" t="s">
        <v>344</v>
      </c>
      <c r="T39" s="29" t="s">
        <v>72</v>
      </c>
      <c r="U39" s="40" t="s">
        <v>295</v>
      </c>
      <c r="V39" s="40" t="s">
        <v>74</v>
      </c>
      <c r="W39" s="40" t="s">
        <v>67</v>
      </c>
      <c r="X39" s="40">
        <v>800000</v>
      </c>
      <c r="Y39" s="29" t="s">
        <v>75</v>
      </c>
      <c r="Z39" s="41">
        <v>39379</v>
      </c>
      <c r="AA39" s="40" t="s">
        <v>345</v>
      </c>
      <c r="AB39" s="40" t="s">
        <v>160</v>
      </c>
      <c r="AC39" s="40" t="s">
        <v>346</v>
      </c>
      <c r="AD39" s="40">
        <v>521009612</v>
      </c>
      <c r="AE39" s="41">
        <v>40100</v>
      </c>
      <c r="AF39" s="40" t="s">
        <v>347</v>
      </c>
      <c r="AG39" s="41">
        <v>40100</v>
      </c>
      <c r="AH39" s="41">
        <v>56889</v>
      </c>
      <c r="AI39" s="40" t="s">
        <v>348</v>
      </c>
      <c r="AJ39" s="40" t="s">
        <v>78</v>
      </c>
      <c r="AK39" s="59" t="s">
        <v>93</v>
      </c>
      <c r="AL39" s="32" t="s">
        <v>80</v>
      </c>
      <c r="AM39" s="60" t="s">
        <v>196</v>
      </c>
      <c r="AN39" s="60"/>
      <c r="AO39" s="60"/>
      <c r="AP39" s="60" t="str">
        <f t="shared" si="2"/>
        <v>НЕТ</v>
      </c>
      <c r="AQ39" s="60"/>
      <c r="AR39" s="60"/>
      <c r="AS39" s="35" t="s">
        <v>82</v>
      </c>
      <c r="AT39" s="35" t="s">
        <v>82</v>
      </c>
      <c r="AU39" s="35" t="s">
        <v>82</v>
      </c>
      <c r="AV39" s="35" t="s">
        <v>82</v>
      </c>
      <c r="AW39" s="48"/>
      <c r="AX39" s="48"/>
      <c r="AY39" s="50"/>
      <c r="AZ39" s="50"/>
      <c r="BA39" s="50"/>
      <c r="BB39" s="50"/>
    </row>
    <row r="40" spans="1:54" ht="116.25" customHeight="1" x14ac:dyDescent="0.25">
      <c r="A40" s="35">
        <v>36</v>
      </c>
      <c r="B40" s="35" t="s">
        <v>60</v>
      </c>
      <c r="C40" s="35" t="s">
        <v>349</v>
      </c>
      <c r="D40" s="35" t="s">
        <v>62</v>
      </c>
      <c r="E40" s="35" t="s">
        <v>350</v>
      </c>
      <c r="F40" s="35" t="s">
        <v>60</v>
      </c>
      <c r="G40" s="35" t="s">
        <v>351</v>
      </c>
      <c r="H40" s="36">
        <v>170</v>
      </c>
      <c r="I40" s="35" t="s">
        <v>352</v>
      </c>
      <c r="J40" s="35" t="s">
        <v>66</v>
      </c>
      <c r="K40" s="35"/>
      <c r="L40" s="35"/>
      <c r="M40" s="35"/>
      <c r="N40" s="47" t="s">
        <v>67</v>
      </c>
      <c r="O40" s="48" t="s">
        <v>68</v>
      </c>
      <c r="P40" s="48"/>
      <c r="Q40" s="49" t="s">
        <v>353</v>
      </c>
      <c r="R40" s="49" t="s">
        <v>70</v>
      </c>
      <c r="S40" s="28" t="s">
        <v>354</v>
      </c>
      <c r="T40" s="29" t="s">
        <v>72</v>
      </c>
      <c r="U40" s="40" t="s">
        <v>73</v>
      </c>
      <c r="V40" s="40" t="s">
        <v>74</v>
      </c>
      <c r="W40" s="40" t="s">
        <v>67</v>
      </c>
      <c r="X40" s="40">
        <v>1700000</v>
      </c>
      <c r="Y40" s="29" t="s">
        <v>75</v>
      </c>
      <c r="Z40" s="41">
        <v>39387</v>
      </c>
      <c r="AA40" s="40" t="s">
        <v>355</v>
      </c>
      <c r="AB40" s="40" t="s">
        <v>77</v>
      </c>
      <c r="AC40" s="40" t="s">
        <v>77</v>
      </c>
      <c r="AD40" s="40" t="s">
        <v>77</v>
      </c>
      <c r="AE40" s="40" t="s">
        <v>77</v>
      </c>
      <c r="AF40" s="40" t="s">
        <v>77</v>
      </c>
      <c r="AG40" s="40" t="s">
        <v>77</v>
      </c>
      <c r="AH40" s="40" t="s">
        <v>77</v>
      </c>
      <c r="AI40" s="40" t="s">
        <v>77</v>
      </c>
      <c r="AJ40" s="40" t="s">
        <v>78</v>
      </c>
      <c r="AK40" s="59" t="s">
        <v>79</v>
      </c>
      <c r="AL40" s="32" t="s">
        <v>80</v>
      </c>
      <c r="AM40" s="60" t="s">
        <v>81</v>
      </c>
      <c r="AN40" s="60"/>
      <c r="AO40" s="60"/>
      <c r="AP40" s="60" t="str">
        <f t="shared" si="2"/>
        <v>НЕТ</v>
      </c>
      <c r="AQ40" s="60"/>
      <c r="AR40" s="60"/>
      <c r="AS40" s="35" t="s">
        <v>82</v>
      </c>
      <c r="AT40" s="35" t="s">
        <v>82</v>
      </c>
      <c r="AU40" s="35" t="s">
        <v>82</v>
      </c>
      <c r="AV40" s="35" t="s">
        <v>82</v>
      </c>
      <c r="AW40" s="48"/>
      <c r="AX40" s="48"/>
      <c r="AY40" s="50"/>
      <c r="AZ40" s="50"/>
      <c r="BA40" s="50"/>
      <c r="BB40" s="50"/>
    </row>
    <row r="41" spans="1:54" ht="308.25" customHeight="1" x14ac:dyDescent="0.25">
      <c r="A41" s="35">
        <v>37</v>
      </c>
      <c r="B41" s="35" t="s">
        <v>60</v>
      </c>
      <c r="C41" s="35" t="s">
        <v>356</v>
      </c>
      <c r="D41" s="35" t="s">
        <v>62</v>
      </c>
      <c r="E41" s="35" t="s">
        <v>357</v>
      </c>
      <c r="F41" s="35" t="s">
        <v>60</v>
      </c>
      <c r="G41" s="35" t="s">
        <v>358</v>
      </c>
      <c r="H41" s="36">
        <v>371</v>
      </c>
      <c r="I41" s="35" t="s">
        <v>359</v>
      </c>
      <c r="J41" s="35" t="s">
        <v>66</v>
      </c>
      <c r="K41" s="35"/>
      <c r="L41" s="35"/>
      <c r="M41" s="35"/>
      <c r="N41" s="47" t="s">
        <v>67</v>
      </c>
      <c r="O41" s="48" t="s">
        <v>68</v>
      </c>
      <c r="P41" s="48"/>
      <c r="Q41" s="49" t="s">
        <v>360</v>
      </c>
      <c r="R41" s="49" t="s">
        <v>361</v>
      </c>
      <c r="S41" s="28" t="s">
        <v>362</v>
      </c>
      <c r="T41" s="29" t="s">
        <v>72</v>
      </c>
      <c r="U41" s="40" t="s">
        <v>73</v>
      </c>
      <c r="V41" s="40" t="s">
        <v>74</v>
      </c>
      <c r="W41" s="40" t="s">
        <v>67</v>
      </c>
      <c r="X41" s="40">
        <v>3710000</v>
      </c>
      <c r="Y41" s="29" t="s">
        <v>75</v>
      </c>
      <c r="Z41" s="41">
        <v>39419</v>
      </c>
      <c r="AA41" s="40" t="s">
        <v>363</v>
      </c>
      <c r="AB41" s="40" t="s">
        <v>160</v>
      </c>
      <c r="AC41" s="40" t="s">
        <v>364</v>
      </c>
      <c r="AD41" s="40">
        <v>521010431</v>
      </c>
      <c r="AE41" s="41">
        <v>39587</v>
      </c>
      <c r="AF41" s="40" t="s">
        <v>365</v>
      </c>
      <c r="AG41" s="41">
        <v>39069</v>
      </c>
      <c r="AH41" s="41">
        <v>46374</v>
      </c>
      <c r="AI41" s="40" t="s">
        <v>366</v>
      </c>
      <c r="AJ41" s="40" t="s">
        <v>78</v>
      </c>
      <c r="AK41" s="59" t="s">
        <v>93</v>
      </c>
      <c r="AL41" s="32" t="s">
        <v>80</v>
      </c>
      <c r="AM41" s="60" t="s">
        <v>196</v>
      </c>
      <c r="AN41" s="60"/>
      <c r="AO41" s="60"/>
      <c r="AP41" s="60" t="str">
        <f t="shared" si="2"/>
        <v>НЕТ</v>
      </c>
      <c r="AQ41" s="60"/>
      <c r="AR41" s="60"/>
      <c r="AS41" s="35" t="s">
        <v>82</v>
      </c>
      <c r="AT41" s="35" t="s">
        <v>82</v>
      </c>
      <c r="AU41" s="35" t="s">
        <v>82</v>
      </c>
      <c r="AV41" s="35" t="s">
        <v>82</v>
      </c>
      <c r="AW41" s="48"/>
      <c r="AX41" s="48"/>
      <c r="AY41" s="50"/>
      <c r="AZ41" s="50"/>
      <c r="BA41" s="50"/>
      <c r="BB41" s="50"/>
    </row>
    <row r="42" spans="1:54" ht="102.75" customHeight="1" x14ac:dyDescent="0.25">
      <c r="A42" s="35">
        <v>38</v>
      </c>
      <c r="B42" s="35" t="s">
        <v>60</v>
      </c>
      <c r="C42" s="35" t="s">
        <v>367</v>
      </c>
      <c r="D42" s="35" t="s">
        <v>62</v>
      </c>
      <c r="E42" s="35" t="s">
        <v>368</v>
      </c>
      <c r="F42" s="35" t="s">
        <v>60</v>
      </c>
      <c r="G42" s="35" t="s">
        <v>369</v>
      </c>
      <c r="H42" s="36">
        <v>220</v>
      </c>
      <c r="I42" s="35" t="s">
        <v>370</v>
      </c>
      <c r="J42" s="35" t="s">
        <v>66</v>
      </c>
      <c r="K42" s="35"/>
      <c r="L42" s="35"/>
      <c r="M42" s="35"/>
      <c r="N42" s="47" t="s">
        <v>67</v>
      </c>
      <c r="O42" s="48" t="s">
        <v>68</v>
      </c>
      <c r="P42" s="48"/>
      <c r="Q42" s="48" t="s">
        <v>88</v>
      </c>
      <c r="R42" s="49" t="s">
        <v>89</v>
      </c>
      <c r="S42" s="28" t="s">
        <v>371</v>
      </c>
      <c r="T42" s="29" t="s">
        <v>72</v>
      </c>
      <c r="U42" s="40" t="s">
        <v>73</v>
      </c>
      <c r="V42" s="40" t="s">
        <v>74</v>
      </c>
      <c r="W42" s="40" t="s">
        <v>67</v>
      </c>
      <c r="X42" s="40">
        <v>2200000</v>
      </c>
      <c r="Y42" s="29" t="s">
        <v>75</v>
      </c>
      <c r="Z42" s="41">
        <v>39415</v>
      </c>
      <c r="AA42" s="40" t="s">
        <v>372</v>
      </c>
      <c r="AB42" s="40" t="s">
        <v>77</v>
      </c>
      <c r="AC42" s="40" t="s">
        <v>77</v>
      </c>
      <c r="AD42" s="40" t="s">
        <v>77</v>
      </c>
      <c r="AE42" s="40" t="s">
        <v>77</v>
      </c>
      <c r="AF42" s="40" t="s">
        <v>77</v>
      </c>
      <c r="AG42" s="40" t="s">
        <v>77</v>
      </c>
      <c r="AH42" s="40" t="s">
        <v>77</v>
      </c>
      <c r="AI42" s="40" t="s">
        <v>77</v>
      </c>
      <c r="AJ42" s="40" t="s">
        <v>78</v>
      </c>
      <c r="AK42" s="59" t="s">
        <v>93</v>
      </c>
      <c r="AL42" s="32" t="s">
        <v>80</v>
      </c>
      <c r="AM42" s="60" t="s">
        <v>94</v>
      </c>
      <c r="AN42" s="60"/>
      <c r="AO42" s="60"/>
      <c r="AP42" s="60" t="str">
        <f>$AP$38</f>
        <v>НЕТ</v>
      </c>
      <c r="AQ42" s="60"/>
      <c r="AR42" s="60"/>
      <c r="AS42" s="35" t="s">
        <v>82</v>
      </c>
      <c r="AT42" s="35" t="s">
        <v>82</v>
      </c>
      <c r="AU42" s="35" t="s">
        <v>82</v>
      </c>
      <c r="AV42" s="35" t="s">
        <v>82</v>
      </c>
      <c r="AW42" s="48"/>
      <c r="AX42" s="48"/>
      <c r="AY42" s="50"/>
      <c r="AZ42" s="50"/>
      <c r="BA42" s="50"/>
      <c r="BB42" s="50"/>
    </row>
    <row r="43" spans="1:54" ht="126" customHeight="1" x14ac:dyDescent="0.25">
      <c r="A43" s="35">
        <v>39</v>
      </c>
      <c r="B43" s="35" t="s">
        <v>60</v>
      </c>
      <c r="C43" s="35" t="s">
        <v>373</v>
      </c>
      <c r="D43" s="35" t="s">
        <v>62</v>
      </c>
      <c r="E43" s="35" t="s">
        <v>374</v>
      </c>
      <c r="F43" s="35" t="s">
        <v>60</v>
      </c>
      <c r="G43" s="35" t="s">
        <v>375</v>
      </c>
      <c r="H43" s="36">
        <v>449</v>
      </c>
      <c r="I43" s="35" t="s">
        <v>376</v>
      </c>
      <c r="J43" s="35" t="s">
        <v>66</v>
      </c>
      <c r="K43" s="35"/>
      <c r="L43" s="35"/>
      <c r="M43" s="35"/>
      <c r="N43" s="47" t="s">
        <v>67</v>
      </c>
      <c r="O43" s="48" t="s">
        <v>68</v>
      </c>
      <c r="P43" s="48"/>
      <c r="Q43" s="49" t="s">
        <v>377</v>
      </c>
      <c r="R43" s="49" t="s">
        <v>89</v>
      </c>
      <c r="S43" s="28" t="s">
        <v>378</v>
      </c>
      <c r="T43" s="29" t="s">
        <v>72</v>
      </c>
      <c r="U43" s="40" t="s">
        <v>73</v>
      </c>
      <c r="V43" s="40" t="s">
        <v>74</v>
      </c>
      <c r="W43" s="40" t="s">
        <v>379</v>
      </c>
      <c r="X43" s="40">
        <v>4490000</v>
      </c>
      <c r="Y43" s="29" t="s">
        <v>75</v>
      </c>
      <c r="Z43" s="41">
        <v>39420</v>
      </c>
      <c r="AA43" s="40" t="s">
        <v>380</v>
      </c>
      <c r="AB43" s="40" t="s">
        <v>77</v>
      </c>
      <c r="AC43" s="40" t="s">
        <v>77</v>
      </c>
      <c r="AD43" s="40" t="s">
        <v>77</v>
      </c>
      <c r="AE43" s="40" t="s">
        <v>77</v>
      </c>
      <c r="AF43" s="40" t="s">
        <v>77</v>
      </c>
      <c r="AG43" s="40" t="s">
        <v>77</v>
      </c>
      <c r="AH43" s="40" t="s">
        <v>77</v>
      </c>
      <c r="AI43" s="40" t="s">
        <v>77</v>
      </c>
      <c r="AJ43" s="40" t="s">
        <v>78</v>
      </c>
      <c r="AK43" s="59" t="s">
        <v>79</v>
      </c>
      <c r="AL43" s="32" t="s">
        <v>80</v>
      </c>
      <c r="AM43" s="60" t="s">
        <v>81</v>
      </c>
      <c r="AN43" s="60"/>
      <c r="AO43" s="60"/>
      <c r="AP43" s="60" t="str">
        <f>$AP$38</f>
        <v>НЕТ</v>
      </c>
      <c r="AQ43" s="60"/>
      <c r="AR43" s="60"/>
      <c r="AS43" s="35" t="s">
        <v>82</v>
      </c>
      <c r="AT43" s="35" t="s">
        <v>82</v>
      </c>
      <c r="AU43" s="35" t="s">
        <v>82</v>
      </c>
      <c r="AV43" s="35" t="s">
        <v>82</v>
      </c>
      <c r="AW43" s="48"/>
      <c r="AX43" s="48"/>
      <c r="AY43" s="50"/>
      <c r="AZ43" s="50"/>
      <c r="BA43" s="50"/>
      <c r="BB43" s="50"/>
    </row>
    <row r="44" spans="1:54" s="51" customFormat="1" ht="189" x14ac:dyDescent="0.25">
      <c r="A44" s="35">
        <v>40</v>
      </c>
      <c r="B44" s="35" t="s">
        <v>60</v>
      </c>
      <c r="C44" s="35" t="s">
        <v>381</v>
      </c>
      <c r="D44" s="35" t="s">
        <v>62</v>
      </c>
      <c r="E44" s="35" t="s">
        <v>165</v>
      </c>
      <c r="F44" s="35" t="s">
        <v>60</v>
      </c>
      <c r="G44" s="35" t="s">
        <v>382</v>
      </c>
      <c r="H44" s="36">
        <v>183.7319</v>
      </c>
      <c r="I44" s="35" t="s">
        <v>383</v>
      </c>
      <c r="J44" s="35" t="s">
        <v>66</v>
      </c>
      <c r="K44" s="35"/>
      <c r="L44" s="35"/>
      <c r="M44" s="35"/>
      <c r="N44" s="37" t="s">
        <v>67</v>
      </c>
      <c r="O44" s="38" t="s">
        <v>87</v>
      </c>
      <c r="P44" s="38"/>
      <c r="Q44" s="39" t="s">
        <v>384</v>
      </c>
      <c r="R44" s="54" t="s">
        <v>280</v>
      </c>
      <c r="S44" s="28" t="s">
        <v>385</v>
      </c>
      <c r="T44" s="29" t="s">
        <v>72</v>
      </c>
      <c r="U44" s="55" t="s">
        <v>170</v>
      </c>
      <c r="V44" s="40" t="s">
        <v>74</v>
      </c>
      <c r="W44" s="40" t="s">
        <v>67</v>
      </c>
      <c r="X44" s="55">
        <v>1837319</v>
      </c>
      <c r="Y44" s="29" t="s">
        <v>75</v>
      </c>
      <c r="Z44" s="56">
        <v>39401</v>
      </c>
      <c r="AA44" s="55" t="s">
        <v>386</v>
      </c>
      <c r="AB44" s="55" t="s">
        <v>160</v>
      </c>
      <c r="AC44" s="55" t="s">
        <v>387</v>
      </c>
      <c r="AD44" s="55">
        <v>518000320</v>
      </c>
      <c r="AE44" s="56">
        <v>42265</v>
      </c>
      <c r="AF44" s="55" t="s">
        <v>388</v>
      </c>
      <c r="AG44" s="56">
        <v>42265</v>
      </c>
      <c r="AH44" s="56">
        <v>44763</v>
      </c>
      <c r="AI44" s="55" t="s">
        <v>389</v>
      </c>
      <c r="AJ44" s="55" t="s">
        <v>87</v>
      </c>
      <c r="AK44" s="42" t="s">
        <v>93</v>
      </c>
      <c r="AL44" s="32" t="s">
        <v>80</v>
      </c>
      <c r="AM44" s="43" t="s">
        <v>196</v>
      </c>
      <c r="AN44" s="43"/>
      <c r="AO44" s="43"/>
      <c r="AP44" s="58" t="str">
        <f>[1]сортировка!$I$140</f>
        <v>от 28.12.2018 год                         № -ЕТ-06/5145</v>
      </c>
      <c r="AQ44" s="43"/>
      <c r="AR44" s="43"/>
      <c r="AS44" s="44" t="s">
        <v>96</v>
      </c>
      <c r="AT44" s="45" t="s">
        <v>97</v>
      </c>
      <c r="AU44" s="45" t="s">
        <v>97</v>
      </c>
      <c r="AV44" s="45" t="s">
        <v>97</v>
      </c>
      <c r="AW44" s="38"/>
      <c r="AX44" s="38"/>
      <c r="AY44" s="46"/>
      <c r="AZ44" s="46"/>
      <c r="BA44" s="46"/>
      <c r="BB44" s="46"/>
    </row>
    <row r="45" spans="1:54" s="51" customFormat="1" ht="88.5" customHeight="1" x14ac:dyDescent="0.25">
      <c r="A45" s="35">
        <v>41</v>
      </c>
      <c r="B45" s="35" t="s">
        <v>60</v>
      </c>
      <c r="C45" s="35" t="s">
        <v>390</v>
      </c>
      <c r="D45" s="35" t="s">
        <v>62</v>
      </c>
      <c r="E45" s="35" t="s">
        <v>226</v>
      </c>
      <c r="F45" s="35" t="s">
        <v>60</v>
      </c>
      <c r="G45" s="35" t="s">
        <v>391</v>
      </c>
      <c r="H45" s="36">
        <v>145.61250000000001</v>
      </c>
      <c r="I45" s="35" t="s">
        <v>392</v>
      </c>
      <c r="J45" s="35" t="s">
        <v>66</v>
      </c>
      <c r="K45" s="35"/>
      <c r="L45" s="35"/>
      <c r="M45" s="35"/>
      <c r="N45" s="37" t="s">
        <v>67</v>
      </c>
      <c r="O45" s="38" t="s">
        <v>87</v>
      </c>
      <c r="P45" s="38"/>
      <c r="Q45" s="38" t="s">
        <v>88</v>
      </c>
      <c r="R45" s="39" t="s">
        <v>70</v>
      </c>
      <c r="S45" s="28" t="s">
        <v>393</v>
      </c>
      <c r="T45" s="29" t="s">
        <v>72</v>
      </c>
      <c r="U45" s="40" t="s">
        <v>230</v>
      </c>
      <c r="V45" s="40" t="s">
        <v>74</v>
      </c>
      <c r="W45" s="40" t="s">
        <v>67</v>
      </c>
      <c r="X45" s="40">
        <v>1456125</v>
      </c>
      <c r="Y45" s="29" t="s">
        <v>75</v>
      </c>
      <c r="Z45" s="41">
        <v>39401</v>
      </c>
      <c r="AA45" s="40" t="s">
        <v>394</v>
      </c>
      <c r="AB45" s="40" t="s">
        <v>77</v>
      </c>
      <c r="AC45" s="40" t="s">
        <v>77</v>
      </c>
      <c r="AD45" s="40" t="s">
        <v>77</v>
      </c>
      <c r="AE45" s="40" t="s">
        <v>77</v>
      </c>
      <c r="AF45" s="40" t="s">
        <v>77</v>
      </c>
      <c r="AG45" s="40" t="s">
        <v>77</v>
      </c>
      <c r="AH45" s="40" t="s">
        <v>77</v>
      </c>
      <c r="AI45" s="40" t="s">
        <v>77</v>
      </c>
      <c r="AJ45" s="55" t="s">
        <v>87</v>
      </c>
      <c r="AK45" s="42" t="s">
        <v>93</v>
      </c>
      <c r="AL45" s="32" t="s">
        <v>80</v>
      </c>
      <c r="AM45" s="43" t="s">
        <v>94</v>
      </c>
      <c r="AN45" s="43"/>
      <c r="AO45" s="43"/>
      <c r="AP45" s="43" t="str">
        <f>$AP$38</f>
        <v>НЕТ</v>
      </c>
      <c r="AQ45" s="43"/>
      <c r="AR45" s="43"/>
      <c r="AS45" s="44" t="s">
        <v>96</v>
      </c>
      <c r="AT45" s="45" t="s">
        <v>97</v>
      </c>
      <c r="AU45" s="45" t="s">
        <v>97</v>
      </c>
      <c r="AV45" s="45" t="s">
        <v>97</v>
      </c>
      <c r="AW45" s="38"/>
      <c r="AX45" s="38"/>
      <c r="AY45" s="46"/>
      <c r="AZ45" s="46"/>
      <c r="BA45" s="46"/>
      <c r="BB45" s="46"/>
    </row>
    <row r="46" spans="1:54" s="51" customFormat="1" ht="78" customHeight="1" x14ac:dyDescent="0.25">
      <c r="A46" s="35">
        <v>42</v>
      </c>
      <c r="B46" s="35" t="s">
        <v>60</v>
      </c>
      <c r="C46" s="35" t="s">
        <v>395</v>
      </c>
      <c r="D46" s="35" t="s">
        <v>62</v>
      </c>
      <c r="E46" s="35" t="s">
        <v>396</v>
      </c>
      <c r="F46" s="35" t="s">
        <v>60</v>
      </c>
      <c r="G46" s="35" t="s">
        <v>397</v>
      </c>
      <c r="H46" s="36">
        <v>122.6455</v>
      </c>
      <c r="I46" s="35" t="s">
        <v>398</v>
      </c>
      <c r="J46" s="35" t="s">
        <v>66</v>
      </c>
      <c r="K46" s="35"/>
      <c r="L46" s="35"/>
      <c r="M46" s="35"/>
      <c r="N46" s="37" t="s">
        <v>67</v>
      </c>
      <c r="O46" s="38" t="s">
        <v>87</v>
      </c>
      <c r="P46" s="38"/>
      <c r="Q46" s="38" t="s">
        <v>88</v>
      </c>
      <c r="R46" s="39" t="s">
        <v>89</v>
      </c>
      <c r="S46" s="28" t="s">
        <v>399</v>
      </c>
      <c r="T46" s="29" t="s">
        <v>72</v>
      </c>
      <c r="U46" s="40" t="s">
        <v>91</v>
      </c>
      <c r="V46" s="40" t="s">
        <v>74</v>
      </c>
      <c r="W46" s="40" t="s">
        <v>67</v>
      </c>
      <c r="X46" s="40">
        <v>1226455</v>
      </c>
      <c r="Y46" s="29" t="s">
        <v>75</v>
      </c>
      <c r="Z46" s="41">
        <v>39416</v>
      </c>
      <c r="AA46" s="40" t="s">
        <v>400</v>
      </c>
      <c r="AB46" s="40" t="s">
        <v>77</v>
      </c>
      <c r="AC46" s="40" t="s">
        <v>77</v>
      </c>
      <c r="AD46" s="40" t="s">
        <v>77</v>
      </c>
      <c r="AE46" s="40" t="s">
        <v>77</v>
      </c>
      <c r="AF46" s="40" t="s">
        <v>77</v>
      </c>
      <c r="AG46" s="40" t="s">
        <v>77</v>
      </c>
      <c r="AH46" s="40" t="s">
        <v>77</v>
      </c>
      <c r="AI46" s="40" t="s">
        <v>77</v>
      </c>
      <c r="AJ46" s="55" t="s">
        <v>87</v>
      </c>
      <c r="AK46" s="42" t="s">
        <v>93</v>
      </c>
      <c r="AL46" s="32" t="s">
        <v>80</v>
      </c>
      <c r="AM46" s="43" t="s">
        <v>94</v>
      </c>
      <c r="AN46" s="43"/>
      <c r="AO46" s="43"/>
      <c r="AP46" s="43" t="str">
        <f>$AP$38</f>
        <v>НЕТ</v>
      </c>
      <c r="AQ46" s="43"/>
      <c r="AR46" s="43"/>
      <c r="AS46" s="44" t="s">
        <v>96</v>
      </c>
      <c r="AT46" s="45" t="s">
        <v>97</v>
      </c>
      <c r="AU46" s="45" t="s">
        <v>97</v>
      </c>
      <c r="AV46" s="45" t="s">
        <v>97</v>
      </c>
      <c r="AW46" s="38"/>
      <c r="AX46" s="38"/>
      <c r="AY46" s="46"/>
      <c r="AZ46" s="46"/>
      <c r="BA46" s="46"/>
      <c r="BB46" s="46"/>
    </row>
    <row r="47" spans="1:54" s="51" customFormat="1" ht="182.25" customHeight="1" x14ac:dyDescent="0.25">
      <c r="A47" s="35">
        <v>43</v>
      </c>
      <c r="B47" s="35" t="s">
        <v>60</v>
      </c>
      <c r="C47" s="35" t="s">
        <v>401</v>
      </c>
      <c r="D47" s="35" t="s">
        <v>62</v>
      </c>
      <c r="E47" s="35" t="s">
        <v>402</v>
      </c>
      <c r="F47" s="35" t="s">
        <v>60</v>
      </c>
      <c r="G47" s="35" t="s">
        <v>403</v>
      </c>
      <c r="H47" s="36">
        <v>114.9059</v>
      </c>
      <c r="I47" s="35" t="s">
        <v>404</v>
      </c>
      <c r="J47" s="35" t="s">
        <v>66</v>
      </c>
      <c r="K47" s="35"/>
      <c r="L47" s="35"/>
      <c r="M47" s="35"/>
      <c r="N47" s="37" t="s">
        <v>67</v>
      </c>
      <c r="O47" s="38" t="s">
        <v>87</v>
      </c>
      <c r="P47" s="38"/>
      <c r="Q47" s="39" t="s">
        <v>405</v>
      </c>
      <c r="R47" s="39" t="s">
        <v>406</v>
      </c>
      <c r="S47" s="28" t="s">
        <v>407</v>
      </c>
      <c r="T47" s="29" t="s">
        <v>72</v>
      </c>
      <c r="U47" s="40" t="s">
        <v>408</v>
      </c>
      <c r="V47" s="40" t="s">
        <v>74</v>
      </c>
      <c r="W47" s="40" t="s">
        <v>67</v>
      </c>
      <c r="X47" s="40">
        <v>1149059</v>
      </c>
      <c r="Y47" s="40" t="s">
        <v>325</v>
      </c>
      <c r="Z47" s="41">
        <v>39413</v>
      </c>
      <c r="AA47" s="40" t="s">
        <v>409</v>
      </c>
      <c r="AB47" s="55" t="s">
        <v>160</v>
      </c>
      <c r="AC47" s="40" t="s">
        <v>410</v>
      </c>
      <c r="AD47" s="40" t="s">
        <v>77</v>
      </c>
      <c r="AE47" s="41">
        <v>41716</v>
      </c>
      <c r="AF47" s="40" t="s">
        <v>411</v>
      </c>
      <c r="AG47" s="41">
        <v>41716</v>
      </c>
      <c r="AH47" s="41">
        <v>59511</v>
      </c>
      <c r="AI47" s="40" t="s">
        <v>412</v>
      </c>
      <c r="AJ47" s="55" t="s">
        <v>87</v>
      </c>
      <c r="AK47" s="42"/>
      <c r="AL47" s="42"/>
      <c r="AM47" s="43" t="s">
        <v>196</v>
      </c>
      <c r="AN47" s="43"/>
      <c r="AO47" s="43"/>
      <c r="AP47" s="43" t="str">
        <f>$AP$38</f>
        <v>НЕТ</v>
      </c>
      <c r="AQ47" s="43"/>
      <c r="AR47" s="43"/>
      <c r="AS47" s="44" t="s">
        <v>96</v>
      </c>
      <c r="AT47" s="45" t="s">
        <v>97</v>
      </c>
      <c r="AU47" s="45" t="s">
        <v>97</v>
      </c>
      <c r="AV47" s="45" t="s">
        <v>97</v>
      </c>
      <c r="AW47" s="38"/>
      <c r="AX47" s="38"/>
      <c r="AY47" s="46"/>
      <c r="AZ47" s="46"/>
      <c r="BA47" s="46"/>
      <c r="BB47" s="46"/>
    </row>
    <row r="48" spans="1:54" s="51" customFormat="1" ht="103.5" customHeight="1" x14ac:dyDescent="0.25">
      <c r="A48" s="35">
        <v>44</v>
      </c>
      <c r="B48" s="35" t="s">
        <v>60</v>
      </c>
      <c r="C48" s="35" t="s">
        <v>413</v>
      </c>
      <c r="D48" s="35" t="s">
        <v>62</v>
      </c>
      <c r="E48" s="35" t="s">
        <v>414</v>
      </c>
      <c r="F48" s="35" t="s">
        <v>60</v>
      </c>
      <c r="G48" s="35" t="s">
        <v>415</v>
      </c>
      <c r="H48" s="36">
        <v>85.956299999999999</v>
      </c>
      <c r="I48" s="35" t="s">
        <v>416</v>
      </c>
      <c r="J48" s="35" t="s">
        <v>66</v>
      </c>
      <c r="K48" s="35"/>
      <c r="L48" s="35"/>
      <c r="M48" s="35"/>
      <c r="N48" s="61" t="s">
        <v>67</v>
      </c>
      <c r="O48" s="38" t="s">
        <v>87</v>
      </c>
      <c r="P48" s="38"/>
      <c r="Q48" s="38" t="s">
        <v>88</v>
      </c>
      <c r="R48" s="39" t="s">
        <v>89</v>
      </c>
      <c r="S48" s="28" t="s">
        <v>417</v>
      </c>
      <c r="T48" s="29" t="s">
        <v>72</v>
      </c>
      <c r="U48" s="53" t="s">
        <v>418</v>
      </c>
      <c r="V48" s="40" t="s">
        <v>74</v>
      </c>
      <c r="W48" s="40" t="s">
        <v>67</v>
      </c>
      <c r="X48" s="53">
        <v>859563</v>
      </c>
      <c r="Y48" s="29" t="s">
        <v>75</v>
      </c>
      <c r="Z48" s="62">
        <v>39415</v>
      </c>
      <c r="AA48" s="40" t="s">
        <v>419</v>
      </c>
      <c r="AB48" s="40" t="s">
        <v>77</v>
      </c>
      <c r="AC48" s="40" t="s">
        <v>77</v>
      </c>
      <c r="AD48" s="40" t="s">
        <v>77</v>
      </c>
      <c r="AE48" s="40" t="s">
        <v>77</v>
      </c>
      <c r="AF48" s="40" t="s">
        <v>77</v>
      </c>
      <c r="AG48" s="40" t="s">
        <v>77</v>
      </c>
      <c r="AH48" s="40" t="s">
        <v>77</v>
      </c>
      <c r="AI48" s="40" t="s">
        <v>77</v>
      </c>
      <c r="AJ48" s="55" t="s">
        <v>87</v>
      </c>
      <c r="AK48" s="42" t="s">
        <v>93</v>
      </c>
      <c r="AL48" s="32" t="s">
        <v>80</v>
      </c>
      <c r="AM48" s="43" t="s">
        <v>94</v>
      </c>
      <c r="AN48" s="43"/>
      <c r="AO48" s="43"/>
      <c r="AP48" s="43" t="str">
        <f t="shared" ref="AP48:AP55" si="3">$AP$46</f>
        <v>НЕТ</v>
      </c>
      <c r="AQ48" s="43"/>
      <c r="AR48" s="43"/>
      <c r="AS48" s="44" t="s">
        <v>96</v>
      </c>
      <c r="AT48" s="45" t="s">
        <v>97</v>
      </c>
      <c r="AU48" s="45" t="s">
        <v>97</v>
      </c>
      <c r="AV48" s="45" t="s">
        <v>97</v>
      </c>
      <c r="AW48" s="38"/>
      <c r="AX48" s="38"/>
      <c r="AY48" s="46"/>
      <c r="AZ48" s="46"/>
      <c r="BA48" s="46"/>
      <c r="BB48" s="46"/>
    </row>
    <row r="49" spans="1:54" s="51" customFormat="1" ht="111" customHeight="1" x14ac:dyDescent="0.25">
      <c r="A49" s="35">
        <v>45</v>
      </c>
      <c r="B49" s="35" t="s">
        <v>60</v>
      </c>
      <c r="C49" s="35" t="s">
        <v>420</v>
      </c>
      <c r="D49" s="35" t="s">
        <v>62</v>
      </c>
      <c r="E49" s="35" t="s">
        <v>147</v>
      </c>
      <c r="F49" s="35" t="s">
        <v>60</v>
      </c>
      <c r="G49" s="35" t="s">
        <v>421</v>
      </c>
      <c r="H49" s="36">
        <v>46.62</v>
      </c>
      <c r="I49" s="35" t="s">
        <v>422</v>
      </c>
      <c r="J49" s="35" t="s">
        <v>66</v>
      </c>
      <c r="K49" s="35"/>
      <c r="L49" s="63"/>
      <c r="M49" s="63"/>
      <c r="N49" s="64" t="s">
        <v>423</v>
      </c>
      <c r="O49" s="38" t="s">
        <v>87</v>
      </c>
      <c r="P49" s="38"/>
      <c r="Q49" s="38" t="s">
        <v>88</v>
      </c>
      <c r="R49" s="39" t="s">
        <v>89</v>
      </c>
      <c r="S49" s="28" t="s">
        <v>424</v>
      </c>
      <c r="T49" s="29" t="s">
        <v>72</v>
      </c>
      <c r="U49" s="40" t="s">
        <v>91</v>
      </c>
      <c r="V49" s="40" t="s">
        <v>74</v>
      </c>
      <c r="W49" s="40" t="s">
        <v>423</v>
      </c>
      <c r="X49" s="40">
        <v>466200</v>
      </c>
      <c r="Y49" s="29" t="s">
        <v>75</v>
      </c>
      <c r="Z49" s="41">
        <v>39616</v>
      </c>
      <c r="AA49" s="40" t="s">
        <v>425</v>
      </c>
      <c r="AB49" s="40" t="s">
        <v>77</v>
      </c>
      <c r="AC49" s="40" t="s">
        <v>77</v>
      </c>
      <c r="AD49" s="40" t="s">
        <v>77</v>
      </c>
      <c r="AE49" s="40" t="s">
        <v>77</v>
      </c>
      <c r="AF49" s="40" t="s">
        <v>77</v>
      </c>
      <c r="AG49" s="40" t="s">
        <v>77</v>
      </c>
      <c r="AH49" s="40" t="s">
        <v>77</v>
      </c>
      <c r="AI49" s="40" t="s">
        <v>77</v>
      </c>
      <c r="AJ49" s="55" t="s">
        <v>87</v>
      </c>
      <c r="AK49" s="42" t="s">
        <v>93</v>
      </c>
      <c r="AL49" s="32" t="s">
        <v>80</v>
      </c>
      <c r="AM49" s="43" t="s">
        <v>426</v>
      </c>
      <c r="AN49" s="43"/>
      <c r="AO49" s="43"/>
      <c r="AP49" s="43" t="str">
        <f t="shared" si="3"/>
        <v>НЕТ</v>
      </c>
      <c r="AQ49" s="43"/>
      <c r="AR49" s="43"/>
      <c r="AS49" s="44" t="s">
        <v>96</v>
      </c>
      <c r="AT49" s="45" t="s">
        <v>97</v>
      </c>
      <c r="AU49" s="45" t="s">
        <v>97</v>
      </c>
      <c r="AV49" s="45" t="s">
        <v>97</v>
      </c>
      <c r="AW49" s="38"/>
      <c r="AX49" s="38"/>
      <c r="AY49" s="46"/>
      <c r="AZ49" s="46"/>
      <c r="BA49" s="46"/>
      <c r="BB49" s="46"/>
    </row>
    <row r="50" spans="1:54" s="51" customFormat="1" ht="99" customHeight="1" x14ac:dyDescent="0.25">
      <c r="A50" s="35">
        <v>46</v>
      </c>
      <c r="B50" s="35" t="s">
        <v>60</v>
      </c>
      <c r="C50" s="35" t="s">
        <v>427</v>
      </c>
      <c r="D50" s="35" t="s">
        <v>62</v>
      </c>
      <c r="E50" s="35" t="s">
        <v>147</v>
      </c>
      <c r="F50" s="35" t="s">
        <v>60</v>
      </c>
      <c r="G50" s="35" t="s">
        <v>428</v>
      </c>
      <c r="H50" s="36">
        <v>36.909999999999997</v>
      </c>
      <c r="I50" s="35" t="s">
        <v>429</v>
      </c>
      <c r="J50" s="35" t="s">
        <v>66</v>
      </c>
      <c r="K50" s="35"/>
      <c r="L50" s="35"/>
      <c r="M50" s="63"/>
      <c r="N50" s="65" t="s">
        <v>430</v>
      </c>
      <c r="O50" s="38" t="s">
        <v>87</v>
      </c>
      <c r="P50" s="38"/>
      <c r="Q50" s="38" t="s">
        <v>88</v>
      </c>
      <c r="R50" s="37" t="s">
        <v>89</v>
      </c>
      <c r="S50" s="28" t="s">
        <v>431</v>
      </c>
      <c r="T50" s="29" t="s">
        <v>72</v>
      </c>
      <c r="U50" s="66" t="s">
        <v>432</v>
      </c>
      <c r="V50" s="40" t="s">
        <v>74</v>
      </c>
      <c r="W50" s="66" t="s">
        <v>430</v>
      </c>
      <c r="X50" s="66">
        <v>369100</v>
      </c>
      <c r="Y50" s="29" t="s">
        <v>75</v>
      </c>
      <c r="Z50" s="41">
        <v>39616</v>
      </c>
      <c r="AA50" s="66" t="s">
        <v>433</v>
      </c>
      <c r="AB50" s="40" t="s">
        <v>77</v>
      </c>
      <c r="AC50" s="40" t="s">
        <v>77</v>
      </c>
      <c r="AD50" s="40" t="s">
        <v>77</v>
      </c>
      <c r="AE50" s="40" t="s">
        <v>77</v>
      </c>
      <c r="AF50" s="40" t="s">
        <v>77</v>
      </c>
      <c r="AG50" s="40" t="s">
        <v>77</v>
      </c>
      <c r="AH50" s="40" t="s">
        <v>77</v>
      </c>
      <c r="AI50" s="40" t="s">
        <v>77</v>
      </c>
      <c r="AJ50" s="55" t="s">
        <v>87</v>
      </c>
      <c r="AK50" s="42" t="s">
        <v>93</v>
      </c>
      <c r="AL50" s="32" t="s">
        <v>80</v>
      </c>
      <c r="AM50" s="43" t="s">
        <v>426</v>
      </c>
      <c r="AN50" s="43"/>
      <c r="AO50" s="43"/>
      <c r="AP50" s="43" t="str">
        <f t="shared" si="3"/>
        <v>НЕТ</v>
      </c>
      <c r="AQ50" s="43"/>
      <c r="AR50" s="43"/>
      <c r="AS50" s="44" t="s">
        <v>96</v>
      </c>
      <c r="AT50" s="45" t="s">
        <v>97</v>
      </c>
      <c r="AU50" s="45" t="s">
        <v>97</v>
      </c>
      <c r="AV50" s="45" t="s">
        <v>97</v>
      </c>
      <c r="AW50" s="38"/>
      <c r="AX50" s="38"/>
      <c r="AY50" s="46"/>
      <c r="AZ50" s="46"/>
      <c r="BA50" s="46"/>
      <c r="BB50" s="46"/>
    </row>
    <row r="51" spans="1:54" s="51" customFormat="1" ht="111.75" customHeight="1" x14ac:dyDescent="0.25">
      <c r="A51" s="35">
        <v>47</v>
      </c>
      <c r="B51" s="35" t="s">
        <v>60</v>
      </c>
      <c r="C51" s="35" t="s">
        <v>434</v>
      </c>
      <c r="D51" s="35" t="s">
        <v>62</v>
      </c>
      <c r="E51" s="35" t="s">
        <v>147</v>
      </c>
      <c r="F51" s="35" t="s">
        <v>60</v>
      </c>
      <c r="G51" s="35" t="s">
        <v>435</v>
      </c>
      <c r="H51" s="36">
        <v>32.68</v>
      </c>
      <c r="I51" s="35" t="s">
        <v>436</v>
      </c>
      <c r="J51" s="35" t="s">
        <v>66</v>
      </c>
      <c r="K51" s="35"/>
      <c r="L51" s="63"/>
      <c r="M51" s="63"/>
      <c r="N51" s="64" t="s">
        <v>437</v>
      </c>
      <c r="O51" s="38" t="s">
        <v>87</v>
      </c>
      <c r="P51" s="38"/>
      <c r="Q51" s="38" t="s">
        <v>88</v>
      </c>
      <c r="R51" s="39" t="s">
        <v>89</v>
      </c>
      <c r="S51" s="28" t="s">
        <v>438</v>
      </c>
      <c r="T51" s="29" t="s">
        <v>72</v>
      </c>
      <c r="U51" s="40" t="s">
        <v>439</v>
      </c>
      <c r="V51" s="40" t="s">
        <v>74</v>
      </c>
      <c r="W51" s="40" t="s">
        <v>437</v>
      </c>
      <c r="X51" s="40">
        <v>326800</v>
      </c>
      <c r="Y51" s="29" t="s">
        <v>75</v>
      </c>
      <c r="Z51" s="41">
        <v>39616</v>
      </c>
      <c r="AA51" s="40" t="s">
        <v>440</v>
      </c>
      <c r="AB51" s="40" t="s">
        <v>77</v>
      </c>
      <c r="AC51" s="40" t="s">
        <v>77</v>
      </c>
      <c r="AD51" s="40" t="s">
        <v>77</v>
      </c>
      <c r="AE51" s="40" t="s">
        <v>77</v>
      </c>
      <c r="AF51" s="40" t="s">
        <v>77</v>
      </c>
      <c r="AG51" s="40" t="s">
        <v>77</v>
      </c>
      <c r="AH51" s="40" t="s">
        <v>77</v>
      </c>
      <c r="AI51" s="40" t="s">
        <v>77</v>
      </c>
      <c r="AJ51" s="55" t="s">
        <v>87</v>
      </c>
      <c r="AK51" s="42" t="s">
        <v>93</v>
      </c>
      <c r="AL51" s="32" t="s">
        <v>80</v>
      </c>
      <c r="AM51" s="43" t="s">
        <v>426</v>
      </c>
      <c r="AN51" s="43"/>
      <c r="AO51" s="43"/>
      <c r="AP51" s="43" t="str">
        <f t="shared" si="3"/>
        <v>НЕТ</v>
      </c>
      <c r="AQ51" s="43"/>
      <c r="AR51" s="43"/>
      <c r="AS51" s="44" t="s">
        <v>96</v>
      </c>
      <c r="AT51" s="45" t="s">
        <v>97</v>
      </c>
      <c r="AU51" s="45" t="s">
        <v>97</v>
      </c>
      <c r="AV51" s="45" t="s">
        <v>97</v>
      </c>
      <c r="AW51" s="38"/>
      <c r="AX51" s="38"/>
      <c r="AY51" s="46"/>
      <c r="AZ51" s="46"/>
      <c r="BA51" s="46"/>
      <c r="BB51" s="46"/>
    </row>
    <row r="52" spans="1:54" ht="117" customHeight="1" x14ac:dyDescent="0.25">
      <c r="A52" s="35">
        <v>48</v>
      </c>
      <c r="B52" s="35" t="s">
        <v>60</v>
      </c>
      <c r="C52" s="35" t="s">
        <v>441</v>
      </c>
      <c r="D52" s="35" t="s">
        <v>62</v>
      </c>
      <c r="E52" s="35" t="s">
        <v>147</v>
      </c>
      <c r="F52" s="35" t="s">
        <v>60</v>
      </c>
      <c r="G52" s="35" t="s">
        <v>442</v>
      </c>
      <c r="H52" s="36">
        <v>316.14999999999998</v>
      </c>
      <c r="I52" s="35" t="s">
        <v>443</v>
      </c>
      <c r="J52" s="35" t="s">
        <v>66</v>
      </c>
      <c r="K52" s="35"/>
      <c r="L52" s="63"/>
      <c r="M52" s="63"/>
      <c r="N52" s="67"/>
      <c r="O52" s="48" t="s">
        <v>68</v>
      </c>
      <c r="P52" s="48"/>
      <c r="Q52" s="48" t="s">
        <v>88</v>
      </c>
      <c r="R52" s="49"/>
      <c r="S52" s="28" t="s">
        <v>444</v>
      </c>
      <c r="T52" s="40" t="s">
        <v>445</v>
      </c>
      <c r="U52" s="40" t="s">
        <v>445</v>
      </c>
      <c r="V52" s="40" t="s">
        <v>445</v>
      </c>
      <c r="W52" s="40" t="s">
        <v>445</v>
      </c>
      <c r="X52" s="40" t="s">
        <v>445</v>
      </c>
      <c r="Y52" s="40" t="s">
        <v>445</v>
      </c>
      <c r="Z52" s="40" t="s">
        <v>445</v>
      </c>
      <c r="AA52" s="40" t="s">
        <v>445</v>
      </c>
      <c r="AB52" s="40" t="s">
        <v>445</v>
      </c>
      <c r="AC52" s="40" t="s">
        <v>445</v>
      </c>
      <c r="AD52" s="40" t="s">
        <v>445</v>
      </c>
      <c r="AE52" s="40" t="s">
        <v>445</v>
      </c>
      <c r="AF52" s="40" t="s">
        <v>445</v>
      </c>
      <c r="AG52" s="40" t="s">
        <v>445</v>
      </c>
      <c r="AH52" s="40" t="s">
        <v>445</v>
      </c>
      <c r="AI52" s="40" t="s">
        <v>445</v>
      </c>
      <c r="AJ52" s="40" t="s">
        <v>445</v>
      </c>
      <c r="AK52" s="57" t="s">
        <v>446</v>
      </c>
      <c r="AL52" s="59"/>
      <c r="AM52" s="60" t="s">
        <v>426</v>
      </c>
      <c r="AN52" s="60"/>
      <c r="AO52" s="60"/>
      <c r="AP52" s="60" t="str">
        <f t="shared" si="3"/>
        <v>НЕТ</v>
      </c>
      <c r="AQ52" s="60"/>
      <c r="AR52" s="60"/>
      <c r="AS52" s="35" t="s">
        <v>82</v>
      </c>
      <c r="AT52" s="35" t="s">
        <v>82</v>
      </c>
      <c r="AU52" s="35" t="s">
        <v>82</v>
      </c>
      <c r="AV52" s="35" t="s">
        <v>82</v>
      </c>
      <c r="AW52" s="48"/>
      <c r="AX52" s="48"/>
      <c r="AY52" s="50"/>
      <c r="AZ52" s="50"/>
      <c r="BA52" s="50"/>
      <c r="BB52" s="50"/>
    </row>
    <row r="53" spans="1:54" ht="226.5" customHeight="1" x14ac:dyDescent="0.25">
      <c r="A53" s="35">
        <v>49</v>
      </c>
      <c r="B53" s="35" t="s">
        <v>60</v>
      </c>
      <c r="C53" s="35" t="s">
        <v>447</v>
      </c>
      <c r="D53" s="35" t="s">
        <v>448</v>
      </c>
      <c r="E53" s="35" t="s">
        <v>449</v>
      </c>
      <c r="F53" s="35" t="s">
        <v>60</v>
      </c>
      <c r="G53" s="35" t="s">
        <v>450</v>
      </c>
      <c r="H53" s="36">
        <v>1.4967999999999999</v>
      </c>
      <c r="I53" s="35" t="s">
        <v>451</v>
      </c>
      <c r="J53" s="35" t="s">
        <v>452</v>
      </c>
      <c r="K53" s="35" t="s">
        <v>453</v>
      </c>
      <c r="L53" s="63" t="s">
        <v>454</v>
      </c>
      <c r="M53" s="63" t="s">
        <v>455</v>
      </c>
      <c r="N53" s="68" t="s">
        <v>456</v>
      </c>
      <c r="O53" s="48" t="s">
        <v>87</v>
      </c>
      <c r="P53" s="48"/>
      <c r="Q53" s="48" t="s">
        <v>88</v>
      </c>
      <c r="R53" s="49" t="s">
        <v>457</v>
      </c>
      <c r="S53" s="40"/>
      <c r="T53" s="29" t="s">
        <v>72</v>
      </c>
      <c r="U53" s="40" t="s">
        <v>458</v>
      </c>
      <c r="V53" s="40" t="s">
        <v>459</v>
      </c>
      <c r="W53" s="40" t="s">
        <v>456</v>
      </c>
      <c r="X53" s="40" t="s">
        <v>460</v>
      </c>
      <c r="Y53" s="40" t="s">
        <v>325</v>
      </c>
      <c r="Z53" s="41">
        <v>42800</v>
      </c>
      <c r="AA53" s="40" t="s">
        <v>461</v>
      </c>
      <c r="AB53" s="40" t="s">
        <v>77</v>
      </c>
      <c r="AC53" s="40" t="s">
        <v>77</v>
      </c>
      <c r="AD53" s="40" t="s">
        <v>77</v>
      </c>
      <c r="AE53" s="40" t="s">
        <v>77</v>
      </c>
      <c r="AF53" s="40" t="s">
        <v>77</v>
      </c>
      <c r="AG53" s="40" t="s">
        <v>77</v>
      </c>
      <c r="AH53" s="40" t="s">
        <v>77</v>
      </c>
      <c r="AI53" s="40" t="s">
        <v>77</v>
      </c>
      <c r="AJ53" s="55" t="s">
        <v>87</v>
      </c>
      <c r="AK53" s="59"/>
      <c r="AL53" s="59"/>
      <c r="AM53" s="60" t="s">
        <v>462</v>
      </c>
      <c r="AN53" s="60"/>
      <c r="AO53" s="60"/>
      <c r="AP53" s="60" t="str">
        <f t="shared" si="3"/>
        <v>НЕТ</v>
      </c>
      <c r="AQ53" s="60"/>
      <c r="AR53" s="60"/>
      <c r="AS53" s="50"/>
      <c r="AT53" s="48" t="s">
        <v>132</v>
      </c>
      <c r="AU53" s="48"/>
      <c r="AV53" s="48" t="s">
        <v>132</v>
      </c>
      <c r="AW53" s="48" t="s">
        <v>132</v>
      </c>
      <c r="AX53" s="48"/>
      <c r="AY53" s="50"/>
      <c r="AZ53" s="50"/>
      <c r="BA53" s="50"/>
      <c r="BB53" s="50"/>
    </row>
    <row r="54" spans="1:54" ht="131.25" customHeight="1" x14ac:dyDescent="0.25">
      <c r="A54" s="35">
        <v>50</v>
      </c>
      <c r="B54" s="35" t="s">
        <v>60</v>
      </c>
      <c r="C54" s="35" t="s">
        <v>463</v>
      </c>
      <c r="D54" s="35" t="s">
        <v>448</v>
      </c>
      <c r="E54" s="35" t="s">
        <v>449</v>
      </c>
      <c r="F54" s="35" t="s">
        <v>60</v>
      </c>
      <c r="G54" s="35" t="s">
        <v>464</v>
      </c>
      <c r="H54" s="36">
        <v>6.0730000000000004</v>
      </c>
      <c r="I54" s="35" t="s">
        <v>465</v>
      </c>
      <c r="J54" s="35" t="s">
        <v>466</v>
      </c>
      <c r="K54" s="35" t="s">
        <v>467</v>
      </c>
      <c r="L54" s="35"/>
      <c r="M54" s="35"/>
      <c r="N54" s="69" t="s">
        <v>468</v>
      </c>
      <c r="O54" s="48" t="s">
        <v>87</v>
      </c>
      <c r="P54" s="48"/>
      <c r="Q54" s="48" t="s">
        <v>88</v>
      </c>
      <c r="R54" s="54" t="s">
        <v>469</v>
      </c>
      <c r="S54" s="70"/>
      <c r="T54" s="29" t="s">
        <v>72</v>
      </c>
      <c r="U54" s="55" t="s">
        <v>470</v>
      </c>
      <c r="V54" s="55" t="s">
        <v>466</v>
      </c>
      <c r="W54" s="55" t="s">
        <v>471</v>
      </c>
      <c r="X54" s="55" t="s">
        <v>472</v>
      </c>
      <c r="Y54" s="40" t="s">
        <v>325</v>
      </c>
      <c r="Z54" s="56">
        <v>43790</v>
      </c>
      <c r="AA54" s="55" t="s">
        <v>473</v>
      </c>
      <c r="AB54" s="40" t="s">
        <v>77</v>
      </c>
      <c r="AC54" s="40" t="s">
        <v>77</v>
      </c>
      <c r="AD54" s="40" t="s">
        <v>77</v>
      </c>
      <c r="AE54" s="40" t="s">
        <v>77</v>
      </c>
      <c r="AF54" s="40" t="s">
        <v>77</v>
      </c>
      <c r="AG54" s="40" t="s">
        <v>77</v>
      </c>
      <c r="AH54" s="40" t="s">
        <v>77</v>
      </c>
      <c r="AI54" s="40" t="s">
        <v>77</v>
      </c>
      <c r="AJ54" s="55" t="s">
        <v>87</v>
      </c>
      <c r="AK54" s="59" t="s">
        <v>93</v>
      </c>
      <c r="AL54" s="59"/>
      <c r="AM54" s="60" t="s">
        <v>462</v>
      </c>
      <c r="AN54" s="60"/>
      <c r="AO54" s="60"/>
      <c r="AP54" s="60" t="str">
        <f t="shared" si="3"/>
        <v>НЕТ</v>
      </c>
      <c r="AQ54" s="60"/>
      <c r="AR54" s="60"/>
      <c r="AS54" s="50"/>
      <c r="AT54" s="48" t="s">
        <v>132</v>
      </c>
      <c r="AU54" s="48"/>
      <c r="AV54" s="48" t="s">
        <v>132</v>
      </c>
      <c r="AW54" s="48" t="s">
        <v>132</v>
      </c>
      <c r="AX54" s="48"/>
      <c r="AY54" s="50"/>
      <c r="AZ54" s="50"/>
      <c r="BA54" s="50"/>
      <c r="BB54" s="50"/>
    </row>
    <row r="55" spans="1:54" ht="220.5" x14ac:dyDescent="0.25">
      <c r="A55" s="35">
        <v>51</v>
      </c>
      <c r="B55" s="35" t="s">
        <v>60</v>
      </c>
      <c r="C55" s="35" t="s">
        <v>474</v>
      </c>
      <c r="D55" s="35" t="s">
        <v>448</v>
      </c>
      <c r="E55" s="35" t="s">
        <v>449</v>
      </c>
      <c r="F55" s="35" t="s">
        <v>60</v>
      </c>
      <c r="G55" s="35" t="s">
        <v>464</v>
      </c>
      <c r="H55" s="36">
        <v>6.6704999999999997</v>
      </c>
      <c r="I55" s="35" t="s">
        <v>475</v>
      </c>
      <c r="J55" s="35" t="s">
        <v>466</v>
      </c>
      <c r="K55" s="35" t="s">
        <v>467</v>
      </c>
      <c r="L55" s="63"/>
      <c r="M55" s="63"/>
      <c r="N55" s="71" t="s">
        <v>456</v>
      </c>
      <c r="O55" s="48" t="s">
        <v>87</v>
      </c>
      <c r="P55" s="48"/>
      <c r="Q55" s="48" t="s">
        <v>88</v>
      </c>
      <c r="R55" s="54" t="s">
        <v>476</v>
      </c>
      <c r="S55" s="70"/>
      <c r="T55" s="29" t="s">
        <v>72</v>
      </c>
      <c r="U55" s="55" t="s">
        <v>470</v>
      </c>
      <c r="V55" s="55" t="s">
        <v>466</v>
      </c>
      <c r="W55" s="55" t="s">
        <v>471</v>
      </c>
      <c r="X55" s="55" t="s">
        <v>477</v>
      </c>
      <c r="Y55" s="40" t="s">
        <v>325</v>
      </c>
      <c r="Z55" s="56">
        <v>43791</v>
      </c>
      <c r="AA55" s="55" t="s">
        <v>478</v>
      </c>
      <c r="AB55" s="40" t="s">
        <v>77</v>
      </c>
      <c r="AC55" s="40" t="s">
        <v>77</v>
      </c>
      <c r="AD55" s="40" t="s">
        <v>77</v>
      </c>
      <c r="AE55" s="40" t="s">
        <v>77</v>
      </c>
      <c r="AF55" s="40" t="s">
        <v>77</v>
      </c>
      <c r="AG55" s="40" t="s">
        <v>77</v>
      </c>
      <c r="AH55" s="40" t="s">
        <v>77</v>
      </c>
      <c r="AI55" s="40" t="s">
        <v>77</v>
      </c>
      <c r="AJ55" s="55" t="s">
        <v>87</v>
      </c>
      <c r="AK55" s="59" t="s">
        <v>93</v>
      </c>
      <c r="AL55" s="59"/>
      <c r="AM55" s="60" t="s">
        <v>462</v>
      </c>
      <c r="AN55" s="60"/>
      <c r="AO55" s="60"/>
      <c r="AP55" s="60" t="str">
        <f t="shared" si="3"/>
        <v>НЕТ</v>
      </c>
      <c r="AQ55" s="60"/>
      <c r="AR55" s="60"/>
      <c r="AS55" s="50"/>
      <c r="AT55" s="48" t="s">
        <v>132</v>
      </c>
      <c r="AU55" s="48"/>
      <c r="AV55" s="48" t="s">
        <v>132</v>
      </c>
      <c r="AW55" s="48" t="s">
        <v>132</v>
      </c>
      <c r="AX55" s="48"/>
      <c r="AY55" s="50"/>
      <c r="AZ55" s="50"/>
      <c r="BA55" s="50"/>
      <c r="BB55" s="50"/>
    </row>
    <row r="56" spans="1:54" s="51" customFormat="1" x14ac:dyDescent="0.25">
      <c r="A56" s="72"/>
      <c r="B56" s="72"/>
      <c r="C56" s="72"/>
      <c r="D56" s="72"/>
      <c r="E56" s="72"/>
      <c r="F56" s="72"/>
      <c r="G56" s="72"/>
      <c r="H56" s="73">
        <f>SUM(H5:H55)</f>
        <v>28101.302200000002</v>
      </c>
      <c r="I56" s="72"/>
      <c r="J56" s="72"/>
      <c r="K56" s="72"/>
      <c r="L56" s="72"/>
      <c r="M56" s="72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74"/>
      <c r="AL56" s="74"/>
      <c r="AM56" s="75"/>
      <c r="AN56" s="75"/>
      <c r="AO56" s="75"/>
      <c r="AP56" s="75"/>
      <c r="AQ56" s="75"/>
      <c r="AR56" s="75"/>
      <c r="AS56" s="76"/>
    </row>
    <row r="57" spans="1:54" s="51" customFormat="1" x14ac:dyDescent="0.25">
      <c r="A57" s="72"/>
      <c r="B57" s="72"/>
      <c r="C57" s="72"/>
      <c r="D57" s="72"/>
      <c r="E57" s="72"/>
      <c r="F57" s="72"/>
      <c r="G57" s="72"/>
      <c r="H57" s="73"/>
      <c r="I57" s="72"/>
      <c r="J57" s="72"/>
      <c r="K57" s="72"/>
      <c r="L57" s="72"/>
      <c r="M57" s="72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74"/>
      <c r="AL57" s="74"/>
      <c r="AM57" s="75"/>
      <c r="AN57" s="75"/>
      <c r="AO57" s="75"/>
      <c r="AP57" s="75"/>
      <c r="AQ57" s="75"/>
      <c r="AR57" s="75"/>
      <c r="AS57" s="76"/>
    </row>
  </sheetData>
  <sheetProtection formatCells="0" formatColumns="0" formatRows="0" insertColumns="0" insertRows="0" sort="0" autoFilter="0"/>
  <protectedRanges>
    <protectedRange algorithmName="SHA-512" hashValue="yp4KSKvBSEMURv0iPRZPQH7J1ywruvmf3/cZ3b+4yvTVSr3YSDCY12Sg9yiNgqz0gD6GEl85L+czMPhVcmJ7kw==" saltValue="wYvqvz6rxEL8dtMznYI5Ug==" spinCount="100000" sqref="S1:S1048576" name="Диапазон11"/>
    <protectedRange algorithmName="SHA-512" hashValue="BGzOsbUaNV+S00k5Jgd/W6JRNmZ8Jn4YheOzc4BpRWH3Zgl6tZAPsee/9qAaXd8Yy/bsdC2kAABZa05SHW68Qw==" saltValue="qda115vFrgnkrbU+LecN9Q==" spinCount="100000" sqref="AP1:AP1048576" name="Марианна"/>
    <protectedRange algorithmName="SHA-512" hashValue="LhBccfakDpKf21vLXn7wsTOhckAOzW0PPZtuzordrYyxzKX0mtRkVmzghv2uMIzfz40QGuGehlTUsoEx70MRbg==" saltValue="mWqfO/XdOkcSuUc65+Yp7w==" spinCount="100000" sqref="AN1:AO1048576 AR1:AR1048576" name="Диана"/>
    <protectedRange password="CC23" sqref="AZ1:BB1048576 N1:R1048576 S1:AJ3 T4:Y4 AJ4 AB4 S5:AJ1048576" name="Хадижат"/>
    <protectedRange algorithmName="SHA-512" hashValue="dUh8RQVIAM1Q8jzB9lYqQfey4THuA+YEiEgMDAPMtM7TmPlcvarRxhAU/X0mF/srIlNGW9hdIxN2LTQU15HDBw==" saltValue="VybwK1+TRYUDZm95JBBH8g==" spinCount="100000" sqref="K1:M1048576 AM1:AM1048576 AO1:AO1048576" name="Заур"/>
    <protectedRange sqref="A1:A1048576 AL1:AL4 AL12 AL36 AL38 AL47 AL52:AL1048576" name="Диапазон1"/>
    <protectedRange algorithmName="SHA-512" hashValue="pnmlBA6hhnjVRDkPPNFHh71vlTC7ob4D5yzbnfUg4SIX9vowY8xNcynLDu1LRnKk8i8tH+q4cy5cPtK3GjAijg==" saltValue="l7iq+nQr/bMhavqxas1BHw==" spinCount="100000" sqref="B1:J1048576" name="Калимат"/>
    <protectedRange algorithmName="SHA-512" hashValue="oRk/bewdjqVL9cms9YV+qooJhc3NIAZmA7p0D+m7D/xoNSj5L5t4lAN2nV8kEcT6l46AtlV0DoX1RHXDN1w3yg==" saltValue="85g+juBZflXes6lZa9EwmA==" spinCount="100000" sqref="N1:R1048576 S1:AK3 T4:Y4 AJ4:AK4 AB4 S5:AK1048576" name="Гаджимагомед"/>
    <protectedRange algorithmName="SHA-512" hashValue="11eZHaKuI4PVLEArjwi/tsVN6Zfd+yVejbzO18opRxcdNRrvWGYkgzcU/Ssj0O6wgaXu0mw8qQAUYlsbdgIutw==" saltValue="7zvCPYb4GCHLlUmKzSdpNg==" spinCount="100000" sqref="P1:P1048576" name="Темирхан"/>
    <protectedRange algorithmName="SHA-512" hashValue="ywiTDQVOkkaDkeysMRJ8Inl2ah9YfhXG2KwRAnzdRQVMUZkNl+acgcElPgksk7O2961uNbk7wdT5iWSsLx1JQg==" saltValue="Ly+e/qARD0FekPRY73gKhQ==" spinCount="100000" sqref="AS1:AX1048576" name="Алимурад"/>
    <protectedRange algorithmName="SHA-512" hashValue="5HwRUIe2W7aZgpOmMtaae3UTf7Po++ToCIdwkllLz2B+1Mp8P4x7w8SQDNl609pTmq1QJbG1jQ5S/wdy8eO6cg==" saltValue="ncVVnf66WvTQBUkWfR8x4w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I4" name="Хадижат_1"/>
    <protectedRange algorithmName="SHA-512" hashValue="Bbg5WZjApy6sPqp7kY1X8tou2q7Cp7l8CWK/8Wi+GbtEJuq5xBaB5wxiFO9A1WV1hhANPnS5pice3GXkFqEXQg==" saltValue="a8Xt9knGYaVsYilzwIBPSA==" spinCount="100000" sqref="AC4:AI4" name="Гаджимагомед_1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  <protectedRange sqref="AL5:AL11" name="Диапазон1_1"/>
    <protectedRange sqref="AL13:AL34" name="Диапазон1_2"/>
    <protectedRange sqref="AL35" name="Диапазон1_3"/>
    <protectedRange sqref="AL37" name="Диапазон1_4"/>
    <protectedRange sqref="AL39" name="Диапазон1_5"/>
    <protectedRange sqref="AL40:AL42" name="Диапазон1_6"/>
    <protectedRange sqref="AL43:AL46" name="Диапазон1_8"/>
    <protectedRange sqref="AL48:AL51" name="Диапазон1_9"/>
  </protectedRanges>
  <autoFilter ref="A4:BB56"/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19" priority="20" operator="equal">
      <formula>"ДОРОГА"</formula>
    </cfRule>
  </conditionalFormatting>
  <conditionalFormatting sqref="AK3:AR4">
    <cfRule type="cellIs" dxfId="18" priority="19" operator="equal">
      <formula>"ДОРОГА"</formula>
    </cfRule>
  </conditionalFormatting>
  <conditionalFormatting sqref="K3:M4">
    <cfRule type="cellIs" dxfId="17" priority="18" operator="equal">
      <formula>"ДОРОГА"</formula>
    </cfRule>
  </conditionalFormatting>
  <conditionalFormatting sqref="AK3:AR4">
    <cfRule type="cellIs" dxfId="16" priority="17" operator="equal">
      <formula>"ДОРОГА"</formula>
    </cfRule>
  </conditionalFormatting>
  <conditionalFormatting sqref="O1:P1048576">
    <cfRule type="cellIs" dxfId="15" priority="16" operator="equal">
      <formula>"Нет границ"</formula>
    </cfRule>
  </conditionalFormatting>
  <conditionalFormatting sqref="Q1:Q1048576">
    <cfRule type="cellIs" dxfId="14" priority="15" operator="equal">
      <formula>"Нет арендатора"</formula>
    </cfRule>
  </conditionalFormatting>
  <conditionalFormatting sqref="R1:AJ2 T4:AJ4 S3:AJ3 R3:R4 R5:AJ1048576">
    <cfRule type="containsText" dxfId="13" priority="14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L3:AR3">
    <cfRule type="cellIs" dxfId="11" priority="12" operator="equal">
      <formula>"ДОРОГА"</formula>
    </cfRule>
  </conditionalFormatting>
  <conditionalFormatting sqref="AM3:AR3">
    <cfRule type="cellIs" dxfId="10" priority="11" operator="equal">
      <formula>"ДОРОГА"</formula>
    </cfRule>
  </conditionalFormatting>
  <conditionalFormatting sqref="AN3:AR4">
    <cfRule type="cellIs" dxfId="9" priority="10" operator="equal">
      <formula>"ДОРОГА"</formula>
    </cfRule>
  </conditionalFormatting>
  <conditionalFormatting sqref="AN3:AR3">
    <cfRule type="cellIs" dxfId="8" priority="9" operator="equal">
      <formula>"ДОРОГА"</formula>
    </cfRule>
  </conditionalFormatting>
  <conditionalFormatting sqref="AN3:AR3">
    <cfRule type="cellIs" dxfId="7" priority="8" operator="equal">
      <formula>"ДОРОГА"</formula>
    </cfRule>
  </conditionalFormatting>
  <conditionalFormatting sqref="AN3:AR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M1:AM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Кулинский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2019-12-02T06:46:08Z</dcterms:created>
  <dcterms:modified xsi:type="dcterms:W3CDTF">2019-12-02T06:49:37Z</dcterms:modified>
</cp:coreProperties>
</file>