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 2\АКТУАЛЬНЫЕ ТАБЛИЦЫ\"/>
    </mc:Choice>
  </mc:AlternateContent>
  <bookViews>
    <workbookView xWindow="0" yWindow="0" windowWidth="28800" windowHeight="12435"/>
  </bookViews>
  <sheets>
    <sheet name="Тарумовский" sheetId="1" r:id="rId1"/>
  </sheets>
  <externalReferences>
    <externalReference r:id="rId2"/>
  </externalReferences>
  <definedNames>
    <definedName name="_xlnm._FilterDatabase" localSheetId="0" hidden="1">Тарумовский!$A$4:$BB$154</definedName>
    <definedName name="Z_11A10BBB_B8FF_43ED_9807_427D22858D25_.wvu.FilterData" localSheetId="0" hidden="1">Тарумовский!$A$4:$BB$154</definedName>
    <definedName name="Z_52C37C06_5CF0_44D8_B302_314F4137DAA9_.wvu.FilterData" localSheetId="0" hidden="1">Тарумовский!$A$4:$BB$154</definedName>
    <definedName name="Z_8A29CA75_BB40_443E_859A_34539F9D2585_.wvu.FilterData" localSheetId="0" hidden="1">Тарумовский!$A$4:$BB$154</definedName>
    <definedName name="Z_A0EAE1DE_030E_4361_9999_9D75CD531A68_.wvu.FilterData" localSheetId="0" hidden="1">Тарумовский!$A$4:$BB$154</definedName>
    <definedName name="Z_DFACC9C6_7623_4494_B40A_7DD919EBFB6C_.wvu.FilterData" localSheetId="0" hidden="1">Тарумовский!$A$4:$BB$154</definedName>
    <definedName name="Z_E03EFCDB_E0B9_4141_9002_FC22439830A5_.wvu.FilterData" localSheetId="0" hidden="1">Тарумовский!$A$4:$BB$154</definedName>
    <definedName name="Z_E2F76AEB_476B_4953_A01F_2536B275AA5A_.wvu.FilterData" localSheetId="0" hidden="1">Тарумовский!$A$4:$BB$154</definedName>
    <definedName name="Z_F3A098BB_54FC_441D_A078_5BCEB7CDCE03_.wvu.FilterData" localSheetId="0" hidden="1">Тарумовский!$A$4:$BB$154</definedName>
    <definedName name="Z_F713EF9B_8F41_462D_859A_9DB442252C01_.wvu.FilterData" localSheetId="0" hidden="1">Тарумовский!$A$4:$BB$154</definedName>
    <definedName name="Z_F75A73DD_1AD0_400D_8C4D_544BBF503654_.wvu.FilterData" localSheetId="0" hidden="1">Тарумовский!$A$4:$BB$154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5" i="1" l="1"/>
  <c r="AP145" i="1"/>
  <c r="AP142" i="1"/>
  <c r="AP141" i="1"/>
  <c r="AP140" i="1"/>
  <c r="AP139" i="1"/>
  <c r="AP143" i="1" s="1"/>
  <c r="AP138" i="1"/>
  <c r="AP132" i="1"/>
  <c r="AP131" i="1"/>
  <c r="AP119" i="1"/>
  <c r="AP109" i="1"/>
  <c r="AP101" i="1"/>
  <c r="AP100" i="1"/>
  <c r="AP92" i="1"/>
  <c r="AP86" i="1"/>
  <c r="AP65" i="1"/>
  <c r="AP38" i="1"/>
  <c r="AP30" i="1"/>
  <c r="AP17" i="1"/>
  <c r="AP26" i="1" s="1"/>
  <c r="AP15" i="1"/>
  <c r="AP14" i="1"/>
  <c r="AP13" i="1"/>
  <c r="AP18" i="1" s="1"/>
  <c r="AP12" i="1"/>
  <c r="AP11" i="1"/>
  <c r="AP10" i="1"/>
  <c r="AP5" i="1"/>
  <c r="AP28" i="1" l="1"/>
  <c r="AP76" i="1"/>
  <c r="AP84" i="1"/>
  <c r="AP81" i="1"/>
  <c r="AP85" i="1"/>
  <c r="AP19" i="1"/>
  <c r="AP78" i="1"/>
  <c r="AP82" i="1"/>
  <c r="AP22" i="1"/>
  <c r="AP27" i="1"/>
  <c r="AP79" i="1"/>
  <c r="AP83" i="1"/>
  <c r="AP144" i="1"/>
  <c r="AP24" i="1"/>
  <c r="AP80" i="1"/>
  <c r="AP25" i="1"/>
  <c r="AP29" i="1"/>
  <c r="AP77" i="1"/>
  <c r="AP33" i="1" l="1"/>
  <c r="AP36" i="1"/>
  <c r="AP32" i="1"/>
  <c r="AP35" i="1"/>
  <c r="AP31" i="1"/>
  <c r="AP34" i="1"/>
  <c r="AP151" i="1"/>
  <c r="AP147" i="1"/>
  <c r="AP153" i="1"/>
  <c r="AP152" i="1"/>
  <c r="AP148" i="1"/>
  <c r="AP154" i="1"/>
  <c r="AP150" i="1"/>
  <c r="AP146" i="1"/>
  <c r="AP149" i="1"/>
  <c r="AP88" i="1"/>
  <c r="AP91" i="1"/>
  <c r="AP90" i="1"/>
  <c r="AP89" i="1"/>
  <c r="AP56" i="1" l="1"/>
  <c r="AP52" i="1"/>
  <c r="AP47" i="1"/>
  <c r="AP43" i="1"/>
  <c r="AP51" i="1"/>
  <c r="AP42" i="1"/>
  <c r="AP58" i="1"/>
  <c r="AP54" i="1"/>
  <c r="AP50" i="1"/>
  <c r="AP45" i="1"/>
  <c r="AP41" i="1"/>
  <c r="AP57" i="1"/>
  <c r="AP53" i="1"/>
  <c r="AP48" i="1"/>
  <c r="AP44" i="1"/>
  <c r="AP40" i="1"/>
  <c r="AP55" i="1"/>
  <c r="AP46" i="1"/>
  <c r="AP94" i="1"/>
  <c r="AP96" i="1"/>
  <c r="AP95" i="1"/>
  <c r="AP93" i="1"/>
  <c r="AP61" i="1" l="1"/>
  <c r="AP60" i="1"/>
  <c r="AP63" i="1"/>
  <c r="AP62" i="1"/>
  <c r="AP64" i="1"/>
  <c r="AP99" i="1"/>
  <c r="AP98" i="1"/>
  <c r="AP97" i="1"/>
  <c r="AP103" i="1" l="1"/>
  <c r="AP105" i="1"/>
  <c r="AP108" i="1"/>
  <c r="AP104" i="1"/>
  <c r="AP107" i="1"/>
  <c r="AP106" i="1"/>
  <c r="AP102" i="1"/>
  <c r="AP69" i="1"/>
  <c r="AP68" i="1"/>
  <c r="AP75" i="1"/>
  <c r="AP71" i="1"/>
  <c r="AP67" i="1"/>
  <c r="AP74" i="1"/>
  <c r="AP70" i="1"/>
  <c r="AP66" i="1"/>
  <c r="AP73" i="1"/>
  <c r="AP72" i="1"/>
  <c r="AP113" i="1" l="1"/>
  <c r="AP112" i="1"/>
  <c r="AP111" i="1"/>
  <c r="AP110" i="1"/>
  <c r="AP116" i="1" l="1"/>
  <c r="AP115" i="1"/>
  <c r="AP118" i="1"/>
  <c r="AP114" i="1"/>
  <c r="AP117" i="1"/>
</calcChain>
</file>

<file path=xl/sharedStrings.xml><?xml version="1.0" encoding="utf-8"?>
<sst xmlns="http://schemas.openxmlformats.org/spreadsheetml/2006/main" count="4695" uniqueCount="1427">
  <si>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(Тарумовский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</si>
  <si>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</si>
  <si>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</si>
  <si>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</si>
  <si>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</si>
  <si>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</si>
  <si>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</si>
  <si>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</si>
  <si>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</si>
  <si>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</si>
  <si>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</si>
  <si>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</si>
  <si>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</si>
  <si>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</si>
  <si>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</si>
  <si>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</si>
  <si>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</si>
  <si>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</si>
  <si>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</si>
  <si>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</si>
  <si>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</si>
  <si>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</si>
  <si>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</si>
  <si>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</si>
  <si>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</si>
  <si>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</si>
  <si>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</si>
  <si>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</si>
  <si>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</si>
  <si>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</si>
  <si>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</si>
  <si>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</si>
  <si>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</si>
  <si>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</si>
  <si>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</si>
  <si>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</si>
  <si>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</si>
  <si>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</si>
  <si>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</si>
  <si>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Дата регистрации права правообладателя</t>
  </si>
  <si>
    <t>Номер регистрации права правообладателя</t>
  </si>
  <si>
    <t>Ограничение прав и обременение объекта недвижимости</t>
  </si>
  <si>
    <t>Лицо,  в пользу которого обременен объект (ограничено право)</t>
  </si>
  <si>
    <t>ИНН лица, в пользу которого обременен объект (ограничено право)</t>
  </si>
  <si>
    <t>Дата регистрации ограничения (обременения)</t>
  </si>
  <si>
    <t>Номер регистрации ограничения (обременения)</t>
  </si>
  <si>
    <t>Дата начала обременения (ограничения)</t>
  </si>
  <si>
    <t>Дата окончания обременения (ограничения)</t>
  </si>
  <si>
    <t>Основание государственной регистрации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</si>
  <si>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</si>
  <si>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</si>
  <si>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</si>
  <si>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</si>
  <si>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</si>
  <si>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</si>
  <si>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</si>
  <si>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</si>
  <si>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</si>
  <si>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</si>
  <si>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</si>
  <si>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Тарумовский район</t>
  </si>
  <si>
    <t>В0500003001676</t>
  </si>
  <si>
    <t>ЗЕМЛИ ОТГОННОГО ЖИВОТНОВОДСТВА</t>
  </si>
  <si>
    <t>Земельный участок (ООО "Дружба")</t>
  </si>
  <si>
    <t>Распоряжение Минимущества РД от 03.12.2010г. №718-р, Свидетельство о госрегистрации права собственности РД, запись регистрации №05-05-01/150/2011-515 от 02.11.2011 г.</t>
  </si>
  <si>
    <t>05:04:000029:5</t>
  </si>
  <si>
    <t>Земли сельскохозяйственного значения</t>
  </si>
  <si>
    <t>Для выпаса скота</t>
  </si>
  <si>
    <t>Установлены</t>
  </si>
  <si>
    <t>ЗАО "Концерн Ириб"до 11 марта 2022 года</t>
  </si>
  <si>
    <t>Правообладателем указано Минимущество РД. Обременения не зарегистрированы</t>
  </si>
  <si>
    <t>В1901000036xSuV</t>
  </si>
  <si>
    <t>11 октября 2019г</t>
  </si>
  <si>
    <t>Республика Дагестан, р-н. Тарумовский</t>
  </si>
  <si>
    <t>Земли сельскохозяйственного назначения</t>
  </si>
  <si>
    <t>Для ведения отгонного животноводства</t>
  </si>
  <si>
    <t>Республика Дагестан</t>
  </si>
  <si>
    <t>05-05-01/150/2011-515</t>
  </si>
  <si>
    <t>Аренда</t>
  </si>
  <si>
    <t>ООО "Дружба"</t>
  </si>
  <si>
    <t>05-05-01/535/2014-136</t>
  </si>
  <si>
    <t>Договор аренды (субаренды) земельного участка, находящегося в государственной собственности РД, №
109, Выдан 13.08.2013</t>
  </si>
  <si>
    <t>Ф3. РЕГИСТРАЦИЯ РД, ПРОВЕРКА ДАННЫХ</t>
  </si>
  <si>
    <t>СВЕРКА</t>
  </si>
  <si>
    <t>01.09-10.10</t>
  </si>
  <si>
    <t>30.10</t>
  </si>
  <si>
    <t>В0500003000266</t>
  </si>
  <si>
    <t>Земельный участок (СПК им. Тельмана)</t>
  </si>
  <si>
    <t>Распоряжение МИ и ЗО РД №181-р от 13.04.2007г., Свидетельство о госрегистрации права собственности РД, запись регистрации №05-05-01/044/2007-117 от 25.06.2007г.</t>
  </si>
  <si>
    <t>05:04:000089:0001</t>
  </si>
  <si>
    <t>Нет арендатора</t>
  </si>
  <si>
    <t>В19010000361HYv</t>
  </si>
  <si>
    <t>Дагестан респ, р-н Тарумовский, СПК им.Тельмана Акушинского района</t>
  </si>
  <si>
    <t>Минимущество РД.</t>
  </si>
  <si>
    <t>05-05-01/044/2007-117</t>
  </si>
  <si>
    <t>Не зарегистрировано</t>
  </si>
  <si>
    <t>Ф2. РЕГИСТРАЦИЯ РД</t>
  </si>
  <si>
    <t>Подана заявка на регистрацию РД от 09.12.19</t>
  </si>
  <si>
    <t>СВОБОДНО</t>
  </si>
  <si>
    <t>НЕТ</t>
  </si>
  <si>
    <t>В0500003000345</t>
  </si>
  <si>
    <t>Земельный участок (СПК "Отгонник")</t>
  </si>
  <si>
    <t>Распоряжение МИ и ЗО РД №205-р от 26.04.2007г., Свидетельство о госрегистрации права собственности РД, запись регистрации №05-05-01/055/2007-375 от 16.07.2007г.</t>
  </si>
  <si>
    <t>05:04:000045:0002</t>
  </si>
  <si>
    <t>Для животноводства</t>
  </si>
  <si>
    <t>Нет Границ</t>
  </si>
  <si>
    <t xml:space="preserve">данные о правообладателе отсутствуют. Арендатор"Отгонник", ИНН: 0506063870.№17 от 26.03.2012 г.;05-05-01/049/2012-444
с 26.04.2012 по 26.03.2061
Передаточный акт от 06.02.2013 г.
05-05-01/502/2013-344
с 12.08.2013 по 06.02.2062
</t>
  </si>
  <si>
    <t>В1901000036AEyB</t>
  </si>
  <si>
    <t xml:space="preserve">Дагестан респ, р-н Тарумовский, ГУП "Отгонник. </t>
  </si>
  <si>
    <t>отсутствуют</t>
  </si>
  <si>
    <t>"Отгонник"</t>
  </si>
  <si>
    <t>05-05-01/049/2012-444</t>
  </si>
  <si>
    <t>Договор аренды земельного участка, № 17, Выдан 26.03.2012</t>
  </si>
  <si>
    <t>Не установлены</t>
  </si>
  <si>
    <t>После установления границ</t>
  </si>
  <si>
    <t>В0500003000346</t>
  </si>
  <si>
    <t>Распоряжение МИ и ЗО РД №205-р от 26.04.2007г., Свидетельство о госрегистрации права собственности РД, запись регистрации №05-05-01/062/2007-068 от 16.07.2007г.</t>
  </si>
  <si>
    <t>05:04:000045:0003</t>
  </si>
  <si>
    <t xml:space="preserve">данные о правообладателе отсутствуют. Арендатор "Отгонник", ИНН: 0506063870. №18 от 26.03.2012 г.;05-05-01/049/2012-445
с 26.04.2012 по 26.03.2061
Передаточный акт от 26.03.2012 г.
</t>
  </si>
  <si>
    <t>В19010000367Cjk</t>
  </si>
  <si>
    <t>Дагестан респ, р-н Тарумовский, ГУП "Отгонник".</t>
  </si>
  <si>
    <t>05-05-01/062/2007-068</t>
  </si>
  <si>
    <t>05-05-01/049/2012-445</t>
  </si>
  <si>
    <t>Договор аренды земельного участка, находящегося в государственной собственности Республики
Дагестан, № 18, Выдан 26.03.2012
Передаточный акт, Выдан 26.03.2012</t>
  </si>
  <si>
    <t>В0500003000447</t>
  </si>
  <si>
    <t>Земельный участок (СПК "В.Батлухский" уч. №2)</t>
  </si>
  <si>
    <t>Распоряжение МИ и ЗО РД №205-р от 26.04.2007г., Свидетельство о госрегистрации права собственности РД, запись регистрации №05-05-01/063/2007-046 от 16.07.2007г.</t>
  </si>
  <si>
    <t>05:04:000082:0002</t>
  </si>
  <si>
    <t xml:space="preserve">СПК "Верхне-Батлухский"до 1 декабря 2027 года </t>
  </si>
  <si>
    <t>Правообладателем указано Минимущество РД. Обременения не зарегистрированы.</t>
  </si>
  <si>
    <t>В1901000036Ht3H</t>
  </si>
  <si>
    <t>Дагестан респ, р-н Тарумовский, уч № 2, СПК "В. Батлухский" Шамильского района</t>
  </si>
  <si>
    <t>2823683.63</t>
  </si>
  <si>
    <t>05-05-01/063/2007-046</t>
  </si>
  <si>
    <t>В0500003000365</t>
  </si>
  <si>
    <t>Земельный участок (СПК "Джангамахинский")</t>
  </si>
  <si>
    <t>Распоряжение МИ и ЗО РД №205-р от 16.07.2007г., Свидетельство о госрегистрации права собственности РД, запись регистрации №05-05-01/055/2007-378 от 16.07.2007г.</t>
  </si>
  <si>
    <t>05:04:000033:0001</t>
  </si>
  <si>
    <t xml:space="preserve">СПК "Джангамахинский"до 17 октября 2062 года </t>
  </si>
  <si>
    <t xml:space="preserve">данные о правообладателе отсутствуют. Обременение з0арегестрировано на СПК "Джангамахинский", ИНН: 0521010978. №151 от 17.10.2013 г.05-05-01/083/2013-866
с 12.12.2013 по 17.10.2062
</t>
  </si>
  <si>
    <t>В1901000036XsVm</t>
  </si>
  <si>
    <t>Республика Дагестан, р-н Тарумовский</t>
  </si>
  <si>
    <t>05-05-01/055/2007-378</t>
  </si>
  <si>
    <t>СПК "Джангамахинский"</t>
  </si>
  <si>
    <t>05-05-01/083/2013-866</t>
  </si>
  <si>
    <t>Договор аренды земельного участка, находящегося в федеральной собственности Респубдики Дагестан, №
151, Выдан 17.10.2013</t>
  </si>
  <si>
    <t>АРЕНДА</t>
  </si>
  <si>
    <t>В0500003000405</t>
  </si>
  <si>
    <t>Земельный участок (СХПК "Гилибский")</t>
  </si>
  <si>
    <t>Распоряжение МИ и ЗО РД №205-р от 26.04.2007г., Свидетельство о госрегистрации права собственности РД, запись регистрации №05-05-01/062/2007-070 от 16.07.2007г.</t>
  </si>
  <si>
    <t>05:04:000063:0005</t>
  </si>
  <si>
    <t>В19010000367a1C</t>
  </si>
  <si>
    <t>Дагестан респ, р-н Тарумовский, СХПК "Гилибский" Чародинского райна</t>
  </si>
  <si>
    <t>05-05-01/062/2007-070</t>
  </si>
  <si>
    <t>СПК имени Карла Маркса</t>
  </si>
  <si>
    <t>05-05-01/008/2013-948</t>
  </si>
  <si>
    <t>Договор аренды земельного участка, № 5, Выдан 25.01.2013</t>
  </si>
  <si>
    <t>ЗАКАЗАТЬ ВЫПИСКУ ЕГРН</t>
  </si>
  <si>
    <t>В0500003000394</t>
  </si>
  <si>
    <t>Земельный участок (СПК "Победа")</t>
  </si>
  <si>
    <t>Распоряжение МИ и ЗО РД №205-р от 26.04.2007г., Свидетельство о госрегистрации права собственности РД, запись регистрации №05-05-01/063/2007-054 от 16.07.2007г.</t>
  </si>
  <si>
    <t>05:04:000064:0007</t>
  </si>
  <si>
    <t>Правообладателем указано Минимущество РД. Обременение не зарегистрировано.</t>
  </si>
  <si>
    <t>В1901000036dUxw</t>
  </si>
  <si>
    <t>р-н Тарумовский, хоз-во отгонного жив-ва Чародинского района СПК"Талухский".</t>
  </si>
  <si>
    <t>05-05-01/063/2007-054</t>
  </si>
  <si>
    <t>В0500003000393</t>
  </si>
  <si>
    <t>Распоряжение МИ и ЗО РД №205-р от 26.04.2007г., Свидетельство о госрегистрации права собственности РД, запись регистрации №05-05-01/055/2007-380 от 16.07.2007г.</t>
  </si>
  <si>
    <t>05:04:000064:0009</t>
  </si>
  <si>
    <t>Объект не найден</t>
  </si>
  <si>
    <t>В ЕГРН сведения о правообладателе отсутсвуют.</t>
  </si>
  <si>
    <t>В1901000036Coua</t>
  </si>
  <si>
    <t>Категория не установлена</t>
  </si>
  <si>
    <t>Отсутствует</t>
  </si>
  <si>
    <t>В0500003000407</t>
  </si>
  <si>
    <t>Земельный участок (СПК "Ругельдынский")</t>
  </si>
  <si>
    <t>Распоряжение МИ и ЗО РД №205-р от 26.04.2007г., Свидетельство о госрегистрации права собственности РД, запись регистрации №05-05-01/054/2007-276 от 16.07.2007г.</t>
  </si>
  <si>
    <t>05:04:000085:0002</t>
  </si>
  <si>
    <t xml:space="preserve">СПК "Ругельдинский"до 19 апреля 2027 года </t>
  </si>
  <si>
    <t xml:space="preserve">Граница земельного участка состоит из 8 контуров. Правообладателем указано Минимущество РД. Обременение зарегистрировано на СПК "Ругельдинский", ИНН: 0528009227. №21 от 19.04.2007 г.;05-05-21/003/2008-085
с 19.04.2007 по 19.04.2027
Распоряжение №39-р от 06.02.2008 г.;
Передаточный акт от 19.04.2007 г.
</t>
  </si>
  <si>
    <t>В1901000036YDqA</t>
  </si>
  <si>
    <t>Дагестан респ, р-н Тарумовский, уч № 2, СПК "Ругельдинский" Шамильского района.</t>
  </si>
  <si>
    <t>29209544 +/- 757</t>
  </si>
  <si>
    <t>05-05-01/054/2007-276</t>
  </si>
  <si>
    <t>СПК "Ругельдинский"</t>
  </si>
  <si>
    <t>05-05-21/003/2008-085</t>
  </si>
  <si>
    <t>Распоряжение, № 39-р, Выдан 06.02.2008 Министерство имущественных и земельных отношений
Республики Дагестан
Договор аренды, № 21, Выдан 19.04.2007 Министерство имущественных и земельных отношений
Республики Дагестан
Передаточный акт, Выдан 19.04.2007 Министерство имущественных и земельных отношений Республики
Дагестан</t>
  </si>
  <si>
    <t>В0500003000395</t>
  </si>
  <si>
    <t>Земельный участок (СПК "Арчиб")</t>
  </si>
  <si>
    <t>Распоряжение МИ и ЗО РД №205-р от 26.04.2007г., Св-во о госрег. права собственности РД, запись регистрации №05-05-01/061/2007-309 от 16.07.2007г.,Распоряжение Мингосимущества РД от 10.11.2015г. №714-р</t>
  </si>
  <si>
    <t>05:04:000066:0003</t>
  </si>
  <si>
    <t>СХПК "Арчиб"05-05-01/069/2013-383 от 11.09.2013г.до 30 июля 2062 года</t>
  </si>
  <si>
    <t xml:space="preserve">данные о правообладателе отсутствуют. Обременение зарегистрировано на ООО 
"Кесер", ИНН: 0539005009. Договор субаренды земельного участка от 26.05.2017 г.05:04:000066:3-05/001/2017-2
с 23.08.2017 по 26.05.2022
</t>
  </si>
  <si>
    <t>В1901000036481K</t>
  </si>
  <si>
    <t>Дагестан респ, р-н Тарумовский, СПК "Арчиб" Чародинского района</t>
  </si>
  <si>
    <t>4546867 +/- 18538</t>
  </si>
  <si>
    <t>05-05-01/061/2007-309</t>
  </si>
  <si>
    <t>СПК "Арчиб"</t>
  </si>
  <si>
    <t>05-05-01/069/2013-383</t>
  </si>
  <si>
    <t>Договор аренды земельного участка находящегося в государственной собственности РД, № 104, Выдан
30.07.2013</t>
  </si>
  <si>
    <t>ООО "Кесер"</t>
  </si>
  <si>
    <t>05:04:000066:3-05/001/2017-2</t>
  </si>
  <si>
    <t>Договор субаренды земельного участка, Выдан 26.05.2017</t>
  </si>
  <si>
    <t>В0500003000410</t>
  </si>
  <si>
    <t>Земельный участок (СПК "Кахибский")</t>
  </si>
  <si>
    <t>Распоряжение МИ и ЗО РД №205-р от 26.04.2007г., Свидетельство о госрегистрации права собственности РД, запись регистрации №05-05-01/054/2007-275 от 16.07.2007г.</t>
  </si>
  <si>
    <t>05:04:000076:0002</t>
  </si>
  <si>
    <t>В1901000036LPCF</t>
  </si>
  <si>
    <t>Тарумовский, с. Кочубей.</t>
  </si>
  <si>
    <t>23715904.29</t>
  </si>
  <si>
    <t>05-05-01/054/2007-275</t>
  </si>
  <si>
    <t>В0500003000409</t>
  </si>
  <si>
    <t>Земельный участок (СПК "Шалибский")</t>
  </si>
  <si>
    <t>Распоряжение МИ и ЗО РД №205-р от 26.04.2007г., Свидетельство о госрегистрации права собственности РД, запись регистрации №05-05-01/061/2007-295 от 16.07.2007г.</t>
  </si>
  <si>
    <t>05:04:000067:0001</t>
  </si>
  <si>
    <t>СХПК "Шалиб"05-05-21/006/2008-264 от 11.12.2008г.до 12 августа 2028 года</t>
  </si>
  <si>
    <t xml:space="preserve">Правообладателем указано Минимущество РД.Обременение зарегистрировано на Абдурахманова Индира Ризвановна Договор субаренды №3 от 17.03.2016 г.05-05/001-05/140/012/2016-9778/2
с 14.04.2016 по 17.03.2026
Арендатор СПК "Шалиб", ИНН: 0539003629. №96 от 12.08.2008 г.;
Передаточный акт №96 от 12.08.2008 г.
05-05-21/006/2008-264
с 12.08.2008 по 12.08.2028
</t>
  </si>
  <si>
    <t>В1901000036nEAK</t>
  </si>
  <si>
    <t>НЕТ ВВЫПИСКИ</t>
  </si>
  <si>
    <t>В0500003000392</t>
  </si>
  <si>
    <t>Земельный участок (СПК "Шалиб")</t>
  </si>
  <si>
    <t>Распоряжение МИ и ЗО РД №205-р от 26.04.2007г., Свидетельство о госрегистрации права собственности РД, запись регистрации №05-05-01/061/2007-306 от 16.07.2007г.</t>
  </si>
  <si>
    <t>05:04:000067:0002</t>
  </si>
  <si>
    <t>СХПК "Шалиб"05-05-21/006/2008-263 от 11.12.2008г.до 12 августа 2028 года</t>
  </si>
  <si>
    <t xml:space="preserve">СПК "Шалиб", ИНН: 0562043186. №97 от 12.08.2008 г.;
Передаточный акт №97 от 12.08.2008 г.
Арендатор Абасов Билал Апасович. 05:04:000067:2-05/005/2017-2
с 20.03.2017 по 30.03.2027
</t>
  </si>
  <si>
    <t>В1901000036NSem</t>
  </si>
  <si>
    <t>Республика Дагестан, р-н Тарумовский, СПК "Шалиб" отгонного животноводства в границах участка</t>
  </si>
  <si>
    <t>05-05-01/061/2007-306</t>
  </si>
  <si>
    <t>Абасов Билал Апасович</t>
  </si>
  <si>
    <t>05:04:000067:2-05/005/2017-2</t>
  </si>
  <si>
    <t>Договор о передаче (уступке) прав и обязанностей по договору аренды земельного участка, находящегося в
государственной собственности Республики Дагестан, Выдан 20.03.2017
Акт приема-передачи, Выдан 20.03.2017</t>
  </si>
  <si>
    <t>Ипотека</t>
  </si>
  <si>
    <t>ОАО "Российский сельскохозяйственный банк"</t>
  </si>
  <si>
    <t>05-05-21/001/2010-475/1</t>
  </si>
  <si>
    <t>Договор ипотеки, № 100429/0075-7,1/2, Выдан 24.03.2010 ОАО "Российский сельскохозяйственный банк"
Договор об открытии кредитной линии, № 100429/0075-11,2, Выдан 24.03.2010 ОАО "Российский
сельскохозяйственный банк"</t>
  </si>
  <si>
    <t>СПК "Шалиб"</t>
  </si>
  <si>
    <t>05-05-21/006/2008-263</t>
  </si>
  <si>
    <t>Договор аренды, № 97, Выдан 12.08.2008 Министерство имущественных и земельных отношений
РД
Передаточный акт, № 97, Выдан 12.08.2008 Министерство имущественных и земельных отношений
РД</t>
  </si>
  <si>
    <t>В0500003000408</t>
  </si>
  <si>
    <t>Земельный участок (ГУП "Тидибский")</t>
  </si>
  <si>
    <t>Распоряжение МИ и ЗО РД №205-р от 26.04.2007г., Свидетельство о госрегистрации права собственности РД, запись регистрации №05-05-01/061/2007-294 от 16.07.2007г.</t>
  </si>
  <si>
    <t>05:04:000028:0005</t>
  </si>
  <si>
    <t xml:space="preserve">Обременение зарегистрировано на ГУП "Тидибский", ИНН: 0528000351. №252 от 22.12.2006 г.;
Передаточный акт от 22.12.2006 г.
</t>
  </si>
  <si>
    <t>В1901000036nlFu</t>
  </si>
  <si>
    <t>Дагестан респ, р-н Тарумовский</t>
  </si>
  <si>
    <t>14925391 +/- 33812</t>
  </si>
  <si>
    <t>05-05-01/061/2007-294</t>
  </si>
  <si>
    <t>ГУП "Тидибский"</t>
  </si>
  <si>
    <t>05-05-01/016/2010-401</t>
  </si>
  <si>
    <t>Передаточный акт, Выдан 22.12.2006
Договор аренды, № 252, Выдан 22.12.2006</t>
  </si>
  <si>
    <t>Ф1. ПРОВЕРКА ДАННЫХ</t>
  </si>
  <si>
    <t>Гасанов Магомед Магомедрасулович</t>
  </si>
  <si>
    <t>05:04:000028:5-05/190/2019-1</t>
  </si>
  <si>
    <t>Договор субаренды земельного участка, Выдан 11.02.2019</t>
  </si>
  <si>
    <t>В0500003000406</t>
  </si>
  <si>
    <t>Земельный участок (СХПК "Чарода")</t>
  </si>
  <si>
    <t>Распоряжение МИ и ЗО РД №205-р от 26.04.2007г., Свидетельство о госрегистрации права собственности РД, запись регистрации №05-05-01/063/2007-044 от 16.07.2007г.</t>
  </si>
  <si>
    <t>05:04:000068:0001</t>
  </si>
  <si>
    <t>Под иными объектами специального назначения</t>
  </si>
  <si>
    <t>СПК "Чарода"до 26 апреля 2027 года</t>
  </si>
  <si>
    <t xml:space="preserve">Правообладателем указано Минимущество РД. Обременение зарегистрировано на СПК "Самург", ИНН: 053900514305-05/001-05/140/012/2016-9876/3
с 20.04.2016 по 11.03.2022
</t>
  </si>
  <si>
    <t>В1901000036zx4i</t>
  </si>
  <si>
    <t>Тарумовски район, установлено относительно ориентира СПК "Чарода" Чародинского района РД</t>
  </si>
  <si>
    <t>не задано</t>
  </si>
  <si>
    <t>05-05-01/063/2007-044</t>
  </si>
  <si>
    <t>СПК "Самург"</t>
  </si>
  <si>
    <t>05-05/001-05/140/012/2016-9876/3</t>
  </si>
  <si>
    <t>Договор о передаче (уступке) прав и обязанностей по договору аренды земельного участка, находящегося в
государственной собственности РД, Выдан 08.04.2016</t>
  </si>
  <si>
    <t>В0500003000398</t>
  </si>
  <si>
    <t>Земельный участок (СПК "Урибский")</t>
  </si>
  <si>
    <t>Распоряжение МИ и ЗО РД №205-р от 26.04.2007г., Свидетельство о госрегистрации права собственности РД, запись регистрации №05-05-01/054/2007-285 от 16.07.2007г.</t>
  </si>
  <si>
    <t>05:04:000078:0002</t>
  </si>
  <si>
    <t>В1901000036DXP0</t>
  </si>
  <si>
    <t>Дагестан респ, р-н Тарумовский, СПК им.Сиражудинова Шамильского района</t>
  </si>
  <si>
    <t>05-05-01/054/2007-285</t>
  </si>
  <si>
    <t>В0500003000399</t>
  </si>
  <si>
    <t>Земельный участок (ГУП "Гамидова")</t>
  </si>
  <si>
    <t>Распоряжение Минимущества РД от 07.12.2011г. №830-р, Свидетельство о госрегистрации права собственности РД  запись регистрации №05-05-01/018/2012-805 от 05.03.2012г.</t>
  </si>
  <si>
    <t>05:04:000075:5</t>
  </si>
  <si>
    <t>Обременения не зарегистрированы.</t>
  </si>
  <si>
    <t>В1901000036S6nl</t>
  </si>
  <si>
    <t>9220396 +/- 319</t>
  </si>
  <si>
    <t>05-05-01/018/2012-805</t>
  </si>
  <si>
    <t>В0500003000388</t>
  </si>
  <si>
    <t>Распоряжение МИ и ЗО РД №205-р от 26.04.2007г., Свидетельство о госрегистрации права собственности РД, запись регистрации №05-05-01/062/2007-020 от 09.07.2007г.</t>
  </si>
  <si>
    <t>05:40:000076:0009(05:04:000076:0009)</t>
  </si>
  <si>
    <t>В1901000036itGB</t>
  </si>
  <si>
    <t>В0500003000438</t>
  </si>
  <si>
    <t>Земельный участок (к-з "1-Мая")</t>
  </si>
  <si>
    <t>Распоряжение МИ и ЗО РД №205-р от 26.04.2007г., Свидетельство о госрегистрации права собственности РД, запись регистрации №05-05-01/062/2007-071 от 17.07.2007г.</t>
  </si>
  <si>
    <t>05:04:000070:0001</t>
  </si>
  <si>
    <t>В1901000036Gooc</t>
  </si>
  <si>
    <t>Дагестан респ, р-н Тарумовский, МУП 1-Мая Рутульского района</t>
  </si>
  <si>
    <t>05-05-01/018/2012-359</t>
  </si>
  <si>
    <t>Гасанов Мугачир Гасанович</t>
  </si>
  <si>
    <t>05-05-01/060/2012-252</t>
  </si>
  <si>
    <t>Договор аренды, № 30, Выдан 20.04.2012</t>
  </si>
  <si>
    <t>В0500003000428</t>
  </si>
  <si>
    <t>Земельный участок (ССС "Шукты")</t>
  </si>
  <si>
    <t>Распоряжение МИ и ЗО РД №205-р от 26.04.2007г., Свидетельство о госрегистрации права собственности РД, запись регистрации №05-05-01/054/2007-280 от 16.07.2007г.</t>
  </si>
  <si>
    <t>05:04:000090:0002</t>
  </si>
  <si>
    <t>В1901000036KxXo</t>
  </si>
  <si>
    <t>Республика Дагестан, р-н. Тарумовский, с. Новодмитриевка</t>
  </si>
  <si>
    <t>05-05-01/054/2007-280</t>
  </si>
  <si>
    <t>В0500003000431</t>
  </si>
  <si>
    <t>Земельный участок (МУП им. Махмуда)</t>
  </si>
  <si>
    <t>Распоряжение МИ и ЗО РД №205-р от 26.04.2007г., Свидетельство о госрегистрации права собственности РД, запись регистрации №05-05-01/062/2007-072 от 17.07.2007г.</t>
  </si>
  <si>
    <t>05:04:000041:0001</t>
  </si>
  <si>
    <t>установлены</t>
  </si>
  <si>
    <t xml:space="preserve">МУП "им. Махмуда Унцукульского" до 18 декабря 2027 года </t>
  </si>
  <si>
    <t xml:space="preserve">Правообладателем указано Минимущество РД. Обременений  зарегистрировано на Муниципальное унитарное предприятие "им. Махмуда", ИНН: 0533005570. №233 от 29.12.2007 г.;
Передаточный акт №233 от 29.12.2007 г.
05-05-21/001/2009-169
с 18.12.2007 по 18.12.2027
</t>
  </si>
  <si>
    <t>В1901000036HkOh</t>
  </si>
  <si>
    <t>Дагестан респ, р-н Тарумовский, МУП им.Махмуда Унцукульского района</t>
  </si>
  <si>
    <t>05-05-01/062/2007-072</t>
  </si>
  <si>
    <t>МУП "им. Махмуда"</t>
  </si>
  <si>
    <t>05-05-21/001/2009-169</t>
  </si>
  <si>
    <t>Договор аренды, № 233, Выдан 29.12.2007 Министерство имущественных и земельных отношений
РД
Передаточный акт, № 233, Выдан 29.12.2007 Министерство имущественных и земельных отношений
РД</t>
  </si>
  <si>
    <t>В0500003000452</t>
  </si>
  <si>
    <t>Земельный участок (СПК "Мачадинский" уч. №1)</t>
  </si>
  <si>
    <t>Распоряжение МИ и ЗО РД №205-р от 26.04.2007г., Свидетельство о госрегистрации права собственности РД, запись регистрации №05-05-01/061/2007-302 от 17.07.2007г.</t>
  </si>
  <si>
    <t>05:04:000081:0001</t>
  </si>
  <si>
    <t xml:space="preserve">СПК "Мачадинский"до 6 мая 2062 г. </t>
  </si>
  <si>
    <t>В19010000362V4M</t>
  </si>
  <si>
    <t>Дагестан респ, р-н Тарумовский, СПК "Мачадинский" Шамильского района, уч.1.</t>
  </si>
  <si>
    <t>05-05-01/061/2007-302</t>
  </si>
  <si>
    <t>В0500003000449</t>
  </si>
  <si>
    <t>Земельный участок (СПК "Мачадинский" уч. №2)</t>
  </si>
  <si>
    <t>Распоряжение МИ и ЗО РД №205-р от 26.04.2007г., Свидетельство о госрегистрации права собственности РД, запись регистрации №05-05-01/061/2007-303 от 17.07.2007г.</t>
  </si>
  <si>
    <t>05:04:000081:0002</t>
  </si>
  <si>
    <t>В1901000036hWsE</t>
  </si>
  <si>
    <t>Дагестан респ, р-н Тарумовский, СПК "Мачадинский" Шамильского района, уч.2.</t>
  </si>
  <si>
    <t>05-05-01/061/2007-303</t>
  </si>
  <si>
    <t>В0500003000436</t>
  </si>
  <si>
    <t>Земельный участок (СПК "В.Батлухский")</t>
  </si>
  <si>
    <t>Распоряжение МИ и ЗО РД №205-р от 26.04.2007г., Свидетельство о госрегистрации права собственности РД, запись регистрации №05-05-01/063/2007-045 от 16.07.2007г.</t>
  </si>
  <si>
    <t>05:04:000082:0001</t>
  </si>
  <si>
    <t>В1901000036AO1G</t>
  </si>
  <si>
    <t>Дагестан респ, р-н Тарумовский, СПК "В. Батлухский" Шамильского р-на.</t>
  </si>
  <si>
    <t>05-05-01/063/2007-045</t>
  </si>
  <si>
    <t>В0500003000444</t>
  </si>
  <si>
    <t>Земельный участок (СПК "В.Батлухский" уч. №3)</t>
  </si>
  <si>
    <t>Распоряжение МИ и ЗО РД №205-р от 26.04.2007г., Свидетельство о госрегистрации права собственности РД, запись регистрации №05-05-01/062/2007-050 от 16.07.2007г.</t>
  </si>
  <si>
    <t>05:04:000082:0003</t>
  </si>
  <si>
    <t>В1901000036H4Pe</t>
  </si>
  <si>
    <t>Дагестан респ, р-н Тарумовский, уч № 3, СПК "В. Батлухский" Шамильского района</t>
  </si>
  <si>
    <t>05-05-01/063/2007-050</t>
  </si>
  <si>
    <t>В0500003000411</t>
  </si>
  <si>
    <t>Земельный участок (ООО "Сулакэнерго")</t>
  </si>
  <si>
    <t>Распоряжение МИ и ЗО РД №205-р от 26.04.2007г., Свидетельство о госрегистрации права собственности РД, запись регистрации №05-05-01/054/2007-283 от 16.07.2007г.</t>
  </si>
  <si>
    <t>05:04:000053:0001</t>
  </si>
  <si>
    <t>ООО "АгроКом"140/012/2016/0361 от 26 мая 2016 г.</t>
  </si>
  <si>
    <t xml:space="preserve">Правообладателем указано Минимущество РД. Обременение зарегистрировано на ООО "АГРОКОМ", ИНН: 0562055907. №120 от 04.12.2006 г.05-05/001-05/140/012/2016-10361/2
с 26.05.2016 по 16.05.2055
</t>
  </si>
  <si>
    <t>В19010000368lR1</t>
  </si>
  <si>
    <t>р-н Тарумовский, бывшие отгонные пастбища ООО "Сулакэнерго".</t>
  </si>
  <si>
    <t>05-05-01/054/2007-283</t>
  </si>
  <si>
    <t>ООО "АГРОКОМ"</t>
  </si>
  <si>
    <t>05-05/001-05/140/012/2016-10361/2</t>
  </si>
  <si>
    <t>Договор аренды, № 120, Выдан 04.12.2006 РД в лице Министерство по управлению государственным
имуществом Республики Дагестан</t>
  </si>
  <si>
    <t>В0500003000424</t>
  </si>
  <si>
    <t>Земельный участок (СПК им. К.Маркса)</t>
  </si>
  <si>
    <t>Распоряжение МИ и ЗО РД №205-р от 26.04.2007г., Свидетельство о госрегистрации права собственности РД, запись регистрации №05-05-01/061/2007-293 от 16.07.2007г.</t>
  </si>
  <si>
    <t>05:04:000063:0003</t>
  </si>
  <si>
    <t>СПК им. Карла Маркса 05-05-01/008/2013-949от 06.05.2013г.до 25 января 2033 года</t>
  </si>
  <si>
    <t xml:space="preserve">Арендато СПК им. Карла Маркса, ИНН: 0539003636. №3 от 25.01.2013 г.данные о правообладателе отсутствуют. Обременение зарегистрировано на Алиева Алиахмеда Магомедовича Передаточный акт от 03.05.2017 г.;Договор субаренды земельного участка от 03.05.2017 г.05:04:000063:3-05/005/2017-2
с 03.05.2017 по 03.05.2033
</t>
  </si>
  <si>
    <t>В1901000036boFr</t>
  </si>
  <si>
    <t>Республика Дагестан, р-н. Тарумовский.</t>
  </si>
  <si>
    <t>39548853.2 +/- 1</t>
  </si>
  <si>
    <t>05-05-01/061/2007-293</t>
  </si>
  <si>
    <t>05-05-01/008/2013-949</t>
  </si>
  <si>
    <t>Договор аренды земельного участка, № 3, Выдан 25.01.2013</t>
  </si>
  <si>
    <t>Алиев Алиахмед Магомедович</t>
  </si>
  <si>
    <t>05:04:000063:3-05/005/2017-2</t>
  </si>
  <si>
    <t>Договор субаренды земельного участка, Выдан 03.05.2017
Передаточный акт, Выдан 03.05.2017</t>
  </si>
  <si>
    <t>В0500003000442</t>
  </si>
  <si>
    <t>Земельный участок (СПК "Гунухский")</t>
  </si>
  <si>
    <t>Распоряжение МИ и ЗО РД №205-р от 26.04.2007г., Свидетельство о госрегистрации права собственности РД, запись регистрации №05-05-01/063/2007-049 от 16.07.2007г.</t>
  </si>
  <si>
    <t>05:04:000064:0006</t>
  </si>
  <si>
    <t>СПК "Гунухский"05-05-21/003/-2008-208 от 11.08.2008г.до 21 февраля 2027 года</t>
  </si>
  <si>
    <t xml:space="preserve">Правообладателем указано Минимущество РД. Обременение зарегистрировано на СПК "Гунухский" Чародинского района РД, ИНН: 0539004679. №03 от 21.02.2007 г.;
Кадастровый план земельного участка от 12.12.2006 г.;
Передаточный акт №03 от 21.02.2007 г.;
Распоряжение №83-р от 21.02.2007 г.
05-05-21/003/2008-208
с 21.02.2007 по 21.02.2027
</t>
  </si>
  <si>
    <t>В1901000036Ql4d</t>
  </si>
  <si>
    <t>Тарумовский, х-во. отгонного жив-во Чародинский район с. Гунух, уч-к. спк "Гунухский".</t>
  </si>
  <si>
    <t>05-05-01/063/2007-049</t>
  </si>
  <si>
    <t>аренда</t>
  </si>
  <si>
    <t>СПК "Гунухский" Чародинского района РД,</t>
  </si>
  <si>
    <t>05-05-21/003/2008-208</t>
  </si>
  <si>
    <t>Кадастровый план земельного участка, Выдан 12.12.2006 Управление Федерального агенства кадастра
объектов недвижимости по РД Термежотдел №17 по Тарумовском
Распоряжение, № 83-р, Выдан 21.02.2007 Министерство имущественных и земельных отношений
РД
Передаточный акт, № 03, Выдан 21.02.2007 Министерство имущественных и земельных отношений
РД
Договор аренды, № 03, Выдан 21.02.2007 Министерство имущественных и земельных отношений
РД</t>
  </si>
  <si>
    <t>05-05-21/005/2010-147</t>
  </si>
  <si>
    <t>Договор об открытии кредитной линии, № 100429/0193, Выдан 09.06.2010 ОАО "Российский
сельскохозяйственный банк"
Договор ипотеки, № 100429/0193-7.1, Выдан 09.06.2010 ОАО "Российский сельскохозяйственный банк"</t>
  </si>
  <si>
    <t>В0500003000426</t>
  </si>
  <si>
    <t>Земельный участок (СПК "Кавказ")</t>
  </si>
  <si>
    <t>Распоряжение МИ и ЗО РД №205-р от 26.04.2007г., Свидетельство о госрегистрации права собственности РД, запись регистрации №05-05-01/054/2007-287 от 16.07.2007г.</t>
  </si>
  <si>
    <t>05:04:000084:0001</t>
  </si>
  <si>
    <t>Для сельскохозяйственного производства</t>
  </si>
  <si>
    <t xml:space="preserve">КФХ Магомедова Зухра Магомедовна 05/04/000084/1 05/001/2017-5 от 18.12.2017 г. до 18 декабря 2026 года </t>
  </si>
  <si>
    <t xml:space="preserve">Правообладателем указано Минимущество РД. Обременение зарегистрировано на Магомедову Зухру Магомедовну №206 от 18.12.2006 г.;Договор о передаче (уступке ) прав и обязанностей от 17 октября 2017г по договору аренды №206 от 18.12.2006 г.05:04:000084:1-05/001/2017-6
с 18.12.2017 по 18.12.2026
</t>
  </si>
  <si>
    <t>В1901000036V8Nc</t>
  </si>
  <si>
    <t>Дагестан респ, р-н Тарумовский, СПК "Кавказ" земли отгонного животноводства</t>
  </si>
  <si>
    <t>Магомедова Зухра Магомедовна № 206, Выдан 18.12.2006. Договор о передаче (уступке ) прав и обязанностей от 17 октября 2017г по договору аренды, № 206, Выдан
18.12.2006 Срок действия с 18.12.2017 по 18.12.2026</t>
  </si>
  <si>
    <t>В0500003000430</t>
  </si>
  <si>
    <t>Земельный участок (КФХ "Архар")</t>
  </si>
  <si>
    <t>Распоряжение МИ и ЗО РД №205-р от 26.04.2007г., Свидетельство о госрегистрации права собственности РД, запись регистрации №05-05-01/061/2007-307 от 16.07.2007г.</t>
  </si>
  <si>
    <t>05:04:000035:0001</t>
  </si>
  <si>
    <t>Для ведения крестьянского (фермерского) хозяйства</t>
  </si>
  <si>
    <t>В1901000036p5KK</t>
  </si>
  <si>
    <t>11 октября 2019г.</t>
  </si>
  <si>
    <t>Дагестан респ, р-н Тарумовский, КФХ "Архар" с.Буйнакского района.</t>
  </si>
  <si>
    <t>05-05-01/061/2007-307</t>
  </si>
  <si>
    <t>В0500003000432</t>
  </si>
  <si>
    <t>Распоряжение Агентства по управлению госсобственностью РД №205-р от 26.04.2007г., Свидетельство о госрегистрации права собственности РД, запись регистрации №05-05-01/054/2007-284 от 16.07.2007г.</t>
  </si>
  <si>
    <t>05:04:000075:0002</t>
  </si>
  <si>
    <t xml:space="preserve">ГУП "Г. Гамидова"05-05-01/070/2012-634 от 05.08.2012 г. до 28  декабря 2060 года </t>
  </si>
  <si>
    <t xml:space="preserve">данные о правообладателе отсутствуют. Арендатор ГУП им. имени ГамидаГамидова, ИНН: 0521010520. №78 от 28.12.2011 г.05-05-01/070/2012-634
с 05.07.2012 по 28.12.2060
</t>
  </si>
  <si>
    <t>В1901000036s0xr</t>
  </si>
  <si>
    <t>Дагестан респ, р-н Тарумовский, уч № 2, ГУП им. Гамидова Левашинского района</t>
  </si>
  <si>
    <t>05-05-01/054/2007-284</t>
  </si>
  <si>
    <t>ГУП имени Гамида Гамидова</t>
  </si>
  <si>
    <t>0521010520</t>
  </si>
  <si>
    <t>05-05-01/070/2012-634</t>
  </si>
  <si>
    <t>Договор аренды земельного участка, находящегося в государственной собственности РД, № 78, Выдан
28.12.2011</t>
  </si>
  <si>
    <t>В0500003000446</t>
  </si>
  <si>
    <t>Земельный участок (СПК "Гамидова" уч. №3)</t>
  </si>
  <si>
    <t>Распоряжение МИ и ЗО РД №205-р от 26.04.2007г., Свидетельство о госрегистрации права собственности РД, запись регистрации №05-05-01/054/2007-278 от 17.07.2007г.</t>
  </si>
  <si>
    <t>05:04:000075:0003</t>
  </si>
  <si>
    <t xml:space="preserve">ГУП "Г. Гамидова"до 28  декабря 2060 года </t>
  </si>
  <si>
    <t>В1901000036pEzt</t>
  </si>
  <si>
    <t>Дагестан респ, р-н Тарумовский, СПК Гамидова Левашинского района, уч.3.</t>
  </si>
  <si>
    <t>В0500003000412</t>
  </si>
  <si>
    <t>Земельный участок (СПК "Ругельдинский")</t>
  </si>
  <si>
    <t>Распоряжение МИ и ЗО РД №205-р от 26.04.2007г., Свидетельство о госрегистрации права собственности РД, запись регистрации №05-05-01/054/2007-277 от 16.07.2007г.</t>
  </si>
  <si>
    <t>05:04:000085:0001</t>
  </si>
  <si>
    <t>В1901000036x6gp</t>
  </si>
  <si>
    <t>Дагестан респ, р-н Тарумовский, СПК "Ругельдинский" Шамильского р-на.</t>
  </si>
  <si>
    <t>3252925 +/- 316</t>
  </si>
  <si>
    <t>05-05-01/054/2007-277</t>
  </si>
  <si>
    <t>В0500003000448</t>
  </si>
  <si>
    <t>Земельный участок (СПК "Курки")</t>
  </si>
  <si>
    <t>Распоряжение МИ и ЗО РД №205-р от 26.04.2007г., Свидетельство о госрегистрации права собственности РД, запись регистрации №05-05-01/063/2007-047 от 16.07.2007г.</t>
  </si>
  <si>
    <t>05:04:000095:0001</t>
  </si>
  <si>
    <t>СПК "Курки"до 13 декабря 2026 года</t>
  </si>
  <si>
    <t>В1901000036XSS1</t>
  </si>
  <si>
    <t>В0500003000437</t>
  </si>
  <si>
    <t>Земельный участок (СПК "Гинта")</t>
  </si>
  <si>
    <t>Распоряжение МИ и ЗО РД №205-р от 26.04.2007г., Свидетельство о госрегистрации права собственности РД, запись регистрации №05-05-01/061/2007-304 от 17.07.2007г.</t>
  </si>
  <si>
    <t>05:04:000095:0002</t>
  </si>
  <si>
    <t>СПК "Курки"05:04:000095:2-05/001/2017-1 от 27.02.2017 г.до 11 июля 2023 года</t>
  </si>
  <si>
    <t xml:space="preserve">Правообладателем указано Минимущество РД. Обременение зарегистрировано на СПК "Курки", ИНН: 0502004739. №51 от 11.07.2016 г.05:04:000095:2-05/001/2017-2
с 27.02.2017 по 11.07.2023
</t>
  </si>
  <si>
    <t>В1901000036PxQ0</t>
  </si>
  <si>
    <t>В0500003000421</t>
  </si>
  <si>
    <t>Земельный участок (к-з им. Ленина)</t>
  </si>
  <si>
    <t>Распоряжение МИ и ЗО РД №205-р от 26.04.2007г., Свидетельство о госрегистрации права собственности РД, запись регистрации №05-05-01/055/2007-379 от 16.07.2007г.</t>
  </si>
  <si>
    <t>05:04:000056:0001</t>
  </si>
  <si>
    <t>СПК им. Ленина до 26 ноября 2059 года</t>
  </si>
  <si>
    <t xml:space="preserve">Данные о правообладателе отсутствуют. Обременение зарегистрировано на СПК имени Ленина, ИНН: 0536004141. </t>
  </si>
  <si>
    <t>В1901000036UQsB</t>
  </si>
  <si>
    <t>Дагестан респ, р-н Тарумовский, хоз-во отг-го жив-ва к-з им.Ленина Хунзахского р-на с.Обода.</t>
  </si>
  <si>
    <t>05-05-01/055/2007-379</t>
  </si>
  <si>
    <t>СПК имени Ленина</t>
  </si>
  <si>
    <t>05-05-01/055/2011-087</t>
  </si>
  <si>
    <t>Договор аренды земельного участка, находящегося в государственной собственности Республики
Дагестан, № 120, Выдан 26.11.2010
Передаточный акт, Выдан 26.11.2010</t>
  </si>
  <si>
    <t>В0500003000415</t>
  </si>
  <si>
    <t>Распоряжение МИ и ЗО РД №205-р от 26.04.2007г., Св-во о госрг. права собственности РД, запись регистрации №05-05-01/061/2007-305 от 16.07.2007г., Распоряжение Мингосимущества РД от 10.11.2015г. №714-р</t>
  </si>
  <si>
    <t>05:04:000066:0002</t>
  </si>
  <si>
    <t>СХПК "Арчиб"05-05-01/069/2013/382 от 11.09.2013г.до 30 июля 2062 года</t>
  </si>
  <si>
    <t xml:space="preserve">данные о правообладателе отсутствуют. Обременение зарегистрировано на ООО "Рочиб", ИНН: 0539004686. Договор субаренды земельного участка от 26.05.2017 г.05:04:000066:2-05/001/2017-2
с 08.06.2017 по 08.06.2022
</t>
  </si>
  <si>
    <t>В1901000036DauO</t>
  </si>
  <si>
    <t>9256638 +/- 26628</t>
  </si>
  <si>
    <t>05-05-01/061/2007-305</t>
  </si>
  <si>
    <t>05-05-01/069/2013-382</t>
  </si>
  <si>
    <t>Договор аренды земельного участка находящегося в государственной собственности РД, № 103, Выдан
30.07.2013</t>
  </si>
  <si>
    <t>ООО "Рочиб"</t>
  </si>
  <si>
    <t>05:04:000066:2-05/001/2017-2</t>
  </si>
  <si>
    <t>В0500003000443</t>
  </si>
  <si>
    <t>Земельный участок (СПК "Кахибский" уч. №1)</t>
  </si>
  <si>
    <t>Распоряжение МИ и ЗО РД №205-р от 26.04.2007г., Свидетельство о госрегистрации права собственности РД, запись регистрации №05-05-01/062/2007-058 от 16.07.2007г.</t>
  </si>
  <si>
    <t>05:04:000076:0003</t>
  </si>
  <si>
    <t xml:space="preserve">КФХ "Телекачал"05-05-21/003/2008-06 от 20.03.2008 г. до 18 декабря 2027 года </t>
  </si>
  <si>
    <t xml:space="preserve">Правообладателем указано Минимущество РД. Обременение зарегистрировано на Ибрагимова Ибрагима Ариповича №19 от 12.03.2008 г.;
Передаточный акт от 12.03.2008 г.
05-05-21/003/2008-007
с 18.12.2007 по 18.12.2027
</t>
  </si>
  <si>
    <t>В1901000036ipdD</t>
  </si>
  <si>
    <t>отсутствует</t>
  </si>
  <si>
    <t>для выпаса скота</t>
  </si>
  <si>
    <t>05-05-01/062/2007-058</t>
  </si>
  <si>
    <t>Ибрагимов Ибрагим Арипович</t>
  </si>
  <si>
    <t>05-05-21/003/2008-007</t>
  </si>
  <si>
    <t>Передаточный акт, Выдан 12.03.2008
Договор аренды, № 19, Выдан 12.03.2008</t>
  </si>
  <si>
    <t>В0500003000414</t>
  </si>
  <si>
    <t>Распоряжение МИ и ЗО РД №204-р от 26.04.2007г., Свидетельство о госрегистрации права собственности РД, запись регистрации №05-05-01/062/2007-056 от 16.07.2007г.</t>
  </si>
  <si>
    <t>05:04:000076:0004</t>
  </si>
  <si>
    <t xml:space="preserve">СПК"Кахибский"05-05-01/083/2013-012 от 01.11.2013 г. до 8 мая 2062 года </t>
  </si>
  <si>
    <t xml:space="preserve">Арендатор СПК "Кахибский", ИНН: 0528009266. №70 от 08.05.2013 г.05-05-01/083/2013-012
с 01.11.2013 по 08.05.2062
</t>
  </si>
  <si>
    <t>В1901000036Kih2</t>
  </si>
  <si>
    <t>05-05-01/062/2007-056</t>
  </si>
  <si>
    <t>СПК "Кахибский"</t>
  </si>
  <si>
    <t>05-05-01/083/2013-012</t>
  </si>
  <si>
    <t>Договор аренды, № 19, Выдан 12.03.2008</t>
  </si>
  <si>
    <t>В0500003000416</t>
  </si>
  <si>
    <t>Земельный участок (СПК "Кахибский" уч. №3)</t>
  </si>
  <si>
    <t>Распоряжение МИ и ЗО РД №205-р от 26.04.2007г., Свидетельство о госрегистрации права собственности РД, запись регистрации №05-05-01/062/2007-057 от 16.07.2007г.</t>
  </si>
  <si>
    <t>05:04:000076:0005</t>
  </si>
  <si>
    <t xml:space="preserve">СПК"Кахибский"05-05-01/083/2013-014 от 01.11.2013 г. до 8 мая 2062 года </t>
  </si>
  <si>
    <t xml:space="preserve">Арендатор СПК "Кахибский", ИНН: 0528009266.№71 от 08.05.2013 г.05-05-01/083/2013-014
с 01.11.2013 по 08.05.2062
с 01.11.2013 по 08.05.2062
</t>
  </si>
  <si>
    <t>В1901000036Q8UQ</t>
  </si>
  <si>
    <t>05-05-01/062/2007-057</t>
  </si>
  <si>
    <t>05-05-01/083/2013-014</t>
  </si>
  <si>
    <t>Договор аренды земельного участка находящегося в государственной собственности Республики Дагестан,
№ 71, Выдан 08.05.2013</t>
  </si>
  <si>
    <t>В0500003000458</t>
  </si>
  <si>
    <t>Земельный участок (СПК "Кахибский" уч. №5)</t>
  </si>
  <si>
    <t>Распоряжение МИ и ЗО РД №205-р от 26.04.2007г., Свидетельство о госрегистрации права собственности РД, запись регистрации №05-05-01/062/2007-008 от 05.07.2007г.</t>
  </si>
  <si>
    <t>05:04:000076:0008</t>
  </si>
  <si>
    <t xml:space="preserve">СПК"Кахибский"05-05-01/083/2013-011 от 01.11.2013 г. до 8 мая 2062 года </t>
  </si>
  <si>
    <t xml:space="preserve">Арендатор СПК "Кахибский", ИНН: 0528009266. №74 от 08.05.2013 г.05-05-01/083/2013-011
с 01.11.2013 по 08.05.2062
</t>
  </si>
  <si>
    <t>В19010000367mT6</t>
  </si>
  <si>
    <t>05-05-01/062/2007-008</t>
  </si>
  <si>
    <t>05-05-01/083/2013-011</t>
  </si>
  <si>
    <t>Договор аренды находящегося в государственной собственности Республики Дагестан, № 74, Выдан
08.05.2013</t>
  </si>
  <si>
    <t>В0500003000433</t>
  </si>
  <si>
    <t>Земельный участок (СПК им. Гасанова, уч. №2)</t>
  </si>
  <si>
    <t>Распоряжение МИ и ЗО РД №205-р от 26.04.2007г., Свидетельство о госрегистрации права собственности РД, запись регистрации №05-05-01/054/2007-273 от 16.07.2007г.</t>
  </si>
  <si>
    <t>05:04:000086:0004</t>
  </si>
  <si>
    <t>В1901000036msBD</t>
  </si>
  <si>
    <t>Дагестан респ, р-н Тарумовский, уч № 2, СПК им.Гасанова Шамильского района</t>
  </si>
  <si>
    <t>05-05-01/054/2007-273</t>
  </si>
  <si>
    <t>В0500003000450</t>
  </si>
  <si>
    <t>Земельный участок (колхоз "Коминтерна")</t>
  </si>
  <si>
    <t>Распоряжение МИ и ЗО РД №205-р от 26.04.2007г., Свидетельство о госрегистрации права собственности РД, запись регистрации №05-05-01/113/2007-026 от 29.12.2007г.</t>
  </si>
  <si>
    <t>05:04:000037:0001</t>
  </si>
  <si>
    <t>СПК "им. Коминтерна"до 21 апреля 2027 года</t>
  </si>
  <si>
    <t>В1901000036LHcE</t>
  </si>
  <si>
    <t>Дагестан респ, р-н Тарумовский, отгонные пастбища спк "Каментерна" Левашинского</t>
  </si>
  <si>
    <t>В0500003000425</t>
  </si>
  <si>
    <t>Земельный участок (колхоз им. Ленина)</t>
  </si>
  <si>
    <t>Распоряжение МИ и ЗО РД №205-р от 26.04.2007г., Свидетельство о госрегистрации права собственности РД, запись регистрации №05-05-01/054/2007-286 от 16.07.2007г.</t>
  </si>
  <si>
    <t>05:04:000077:0002</t>
  </si>
  <si>
    <t>В1901000036hm7p</t>
  </si>
  <si>
    <t>Дагестан респ, р-н Тарумовский, отгонные пастбища колхоза им.Ленина Шамильского</t>
  </si>
  <si>
    <t>05-05-01/054/2007-286</t>
  </si>
  <si>
    <t>СПК "Им. А. Шабанова"</t>
  </si>
  <si>
    <t>05-05-01/114/2010-250</t>
  </si>
  <si>
    <t>Передаточный акт, Выдан 16.05.2008
Договор аренды земельного участка, № 148, Выдан 16.05.2008</t>
  </si>
  <si>
    <t>В0500003000454</t>
  </si>
  <si>
    <t>Земельный участок (СПК "Чарода")</t>
  </si>
  <si>
    <t>Распоряжение МИ и ЗО РД №205-р от 26.04.2007г., Свидетельство о госрегистрации права собственности РД, запись регистрации №05-05-01/061/2007-308 от 16.07.2007г.</t>
  </si>
  <si>
    <t>05:04:000068:0002</t>
  </si>
  <si>
    <t>В19010000363PuA</t>
  </si>
  <si>
    <t>В0500003000435</t>
  </si>
  <si>
    <t>Распоряжение МИ и ЗО РД №205-р от 26.04.2007г., Свидетельство о госрегистрации права собственности РД, запись регистрации №05-05-01/063/2007-043 от 16.07.2007г.</t>
  </si>
  <si>
    <t>05:04:000068:0004</t>
  </si>
  <si>
    <t>В19010000362tUN</t>
  </si>
  <si>
    <t>Дагестан респ, р-н Тарумовский, СПК "Чарода" Чародинского р-на.</t>
  </si>
  <si>
    <t>05-05-01/063/2007-043</t>
  </si>
  <si>
    <t>СПК "Чарода"</t>
  </si>
  <si>
    <t>05:04:000068:4-05/190/2019-1</t>
  </si>
  <si>
    <t>Договор аренды, № 97, Выдан 20.08.2007</t>
  </si>
  <si>
    <t>В0500003000445</t>
  </si>
  <si>
    <t>Земельный участок (СПК "Орджоникидзе" уч. №3)</t>
  </si>
  <si>
    <t>Распоряжение МИ и ЗО РД №205-р от 26.04.2007г., Св-во о госрег. права собственности РД, запись регистрации №05-05-01/061/2007-298 от 17.07.2007г.,Распоряжение Мингосимущества РД от 10.11.2015г. №714-р</t>
  </si>
  <si>
    <t>05:04:000039:0010</t>
  </si>
  <si>
    <t>СХПК "Орджоникидзе"до 14 августа 2027 года</t>
  </si>
  <si>
    <t xml:space="preserve">данные о правообладателе отсутствуют. СХПК "Орджоникидзе", ИНН: 0539003795. №141 от 07.09.2007 г.;05-05-21/006/2008-152
с 14.08.2007 по 14.08.2027
Передаточный акт №141 от 07.09.2007 г. 
</t>
  </si>
  <si>
    <t>В1901000036ExQi</t>
  </si>
  <si>
    <t>Дагестан респ, р-н Тарумовский, уч № 3, СПК "Орджонокидзе", Чародинского района РД</t>
  </si>
  <si>
    <t>05-05-01/061/2007-298</t>
  </si>
  <si>
    <t>СХПК "Орджоникидзе"</t>
  </si>
  <si>
    <t>05-05-21/006/2008-152</t>
  </si>
  <si>
    <t>Договор аренды, № 141, Выдан 07.09.2007 Министерство имущественных и земельных отношений
Республики Дагестан
Передаточный акт, № 141, Выдан 07.09.2007 Министерство имущественных и земельных отношений
Республики Дагестан</t>
  </si>
  <si>
    <t>НЕТ ДОГОВОРА</t>
  </si>
  <si>
    <t>В0500003000451</t>
  </si>
  <si>
    <t>Земельный участок (СПК "Орджоникидзе" уч. №1)</t>
  </si>
  <si>
    <t>Распоряжение МИ и ЗО РД №205-р от 26.04.2007г., Свидетельство о госрегистрации права собственности РД, запись регистрации №05-05-01/061/2007-296 от 17.07.2007г.</t>
  </si>
  <si>
    <t>05:04:000039:0007</t>
  </si>
  <si>
    <t>СХПК "Орджоникидзе" до 14 августа 2027 года</t>
  </si>
  <si>
    <t xml:space="preserve">данные о правообладателе отсутствуют. СХПК "Орджоникидзе", ИНН: 0539003795. №144 от 07.09.2007 г.;05-05-21/006/2008-154
с 14.08.2007 по 14.08.2027
Передаточный акт №144 от 07.09.2007 г
</t>
  </si>
  <si>
    <t>В1901000036z1MD</t>
  </si>
  <si>
    <t>Тарумовский, х-во. СПК "Орджонокидзе" Чародинского р-н РД, уч-к. 1.</t>
  </si>
  <si>
    <t>05-05-01/061/2007-296</t>
  </si>
  <si>
    <t>05-05-21/006/2008-154</t>
  </si>
  <si>
    <t>Передаточный акт, № 144, Выдан 07.09.2007 Министерство имущественных и земельных отношений
Республики Дагестан
Договор аренды, № 144, Выдан 07.09.2007 Министерство имущественных и земельных отношений
Республики Дагестан</t>
  </si>
  <si>
    <t>В0500003000434</t>
  </si>
  <si>
    <t>Земельный участок (СХПК "Орджоникидзе")</t>
  </si>
  <si>
    <t>Распоряжение МИ и ЗО РД №205-р от 26.04.2007г., Свидетельство о госрегистрации права собственности РД, запись регистрации №05-05-01/061/2007-300 от 16.07.2007г.</t>
  </si>
  <si>
    <t>05:04:000039:0008</t>
  </si>
  <si>
    <t>В1901000036FYFa</t>
  </si>
  <si>
    <t>Дагестан респ, р-н Тарумовский, СПК "Орджонокидзе", Чародинского р-на, уч.1.</t>
  </si>
  <si>
    <t>05-05-01/061/2007-300</t>
  </si>
  <si>
    <t>05-05-21/006/2008-153</t>
  </si>
  <si>
    <t>Договор аренды, № 143, Выдан 07.09.2007 Министерство имущественных и земельных отношений
Республики Дагестан
Передаточный акт, № 143, Выдан 07.09.2007 Министерство имущественных и земельных отношений
Республики Дагестан</t>
  </si>
  <si>
    <t>В0500003000427</t>
  </si>
  <si>
    <t>Земельный участок (колхоз "Знатные люди")</t>
  </si>
  <si>
    <t>Распоряжение МИ и ЗО РД №205-р от 26.04.2007г., Свидетельство о госрегистрации права собственности РД, запись регистрации №05-05-01/054/2007-282 от 16.07.2007г.</t>
  </si>
  <si>
    <t>05:04:000049:0001</t>
  </si>
  <si>
    <t>В1901000036P0ax</t>
  </si>
  <si>
    <t>Дагестан респ, р-н Тарумовский,</t>
  </si>
  <si>
    <t>05-05-01/054/2007-282</t>
  </si>
  <si>
    <t>В0500003000413</t>
  </si>
  <si>
    <t>Земельный участок (СПК им. 1 Мая)</t>
  </si>
  <si>
    <t>Распоряжение МИ и ЗО РД №205-р от 26.04.2007г., Свидетельство о госрегистрации права собственности РД, запись регистрации №05-05-01/055/2007-374 от 16.07.2007г.</t>
  </si>
  <si>
    <t>05:04:000111:0003</t>
  </si>
  <si>
    <t>В1901000036AfGq</t>
  </si>
  <si>
    <t>р-н. Тарумовский,</t>
  </si>
  <si>
    <t>В0500003000441</t>
  </si>
  <si>
    <t>Земельный участок (СПК "Х.Магомедовой")</t>
  </si>
  <si>
    <t>Распоряжение МИ и ЗО РД №205-р от 26.04.2007г., Свидетельство о госрегистрации права собственности РД, запись регистрации №05-05-01/061/2007-301 от 17.07.2007г.</t>
  </si>
  <si>
    <t>05:04:000106:0001</t>
  </si>
  <si>
    <t xml:space="preserve">ГУП "им. Х. Магомедовой"до 2 октября 2055 г. </t>
  </si>
  <si>
    <t>Правообладателем указано Минимущество РД.Обременения не зарегистрированы.</t>
  </si>
  <si>
    <t>В1901000036hvnO</t>
  </si>
  <si>
    <t>Дагестан респ, р-н Тарумовский, с Кочубей, 30км.</t>
  </si>
  <si>
    <t>05-05-01/061/2007-301</t>
  </si>
  <si>
    <t>В0500003000453</t>
  </si>
  <si>
    <t>Земельный участок (КФХ "Сасанда")</t>
  </si>
  <si>
    <t>Распоряжение МИ и ЗО РД №205-р от 26.04.2007г., Свидетельство о госрегистрации права собственности РД, запись регистрации №05-05-01/063/2007-051 от 16.07.2007г.</t>
  </si>
  <si>
    <t>05:04:000117:0001</t>
  </si>
  <si>
    <t>глава КФХ Омарасхабов Жалил Сайпулаевич 05-05-01/526/2014-842 от 10.07.2014г.до 4 июля 2039 года</t>
  </si>
  <si>
    <t xml:space="preserve">Арендатор Омарасхабов Жалил Сайпулаевич №36 от 04.07.2014 г.;
Передаточный акт от 04.07.2014 г.
05-05-01/526/2014-842
с 10.07.2014 по 04.07.2039
</t>
  </si>
  <si>
    <t>В1901000036rrK8</t>
  </si>
  <si>
    <t>Дагестан респ, р-н Тарумовский, с Кочубей</t>
  </si>
  <si>
    <t>05-05-01/063/2007-051</t>
  </si>
  <si>
    <t>Омарасхабов Жалил Сайпулаевич</t>
  </si>
  <si>
    <t>05-05-01/526/2014-842</t>
  </si>
  <si>
    <t>Договор аренды земельного участка, находящегося в государственной собственности Республики
Дагестан, № 36, Выдан 04.07.2014
Передаточный акт, Выдан 04.07.2014</t>
  </si>
  <si>
    <t>В0500003000479</t>
  </si>
  <si>
    <t>Земельный участок (СХПК "Цемер")</t>
  </si>
  <si>
    <t>Распоряжение МИ и ЗО РД №205-р от 26.04.2007г., Свидетельство о госрегистрации права собственности РД, запись регистрации №05-05-01/055/2007-377 от 16.07.2007г.</t>
  </si>
  <si>
    <t>05:04:000063:0004</t>
  </si>
  <si>
    <t>СПК им. Карла Маркса 05-05-01/008/2013-950 от 06.05.2013г.до 25 января 2033 года</t>
  </si>
  <si>
    <t xml:space="preserve">Арендатор СПК имени Карла Маркса, ИНН: 0539003636. №2 от 25.01.2013 г.05-05-01/008/2013-950
с 06.05.2013 по 25.01.2033
</t>
  </si>
  <si>
    <t>В1901000036bEXJ</t>
  </si>
  <si>
    <t>Дагестан респ, р-н Тарумовский, СХПК "Цемер" Чародинского района</t>
  </si>
  <si>
    <t>05-05-01/055/2007-377</t>
  </si>
  <si>
    <t>05-05-01/008/2013-950</t>
  </si>
  <si>
    <t>Договор аренды земельного участка, № 2, Выдан 25.01.2013</t>
  </si>
  <si>
    <t>В0500003000487</t>
  </si>
  <si>
    <t>Земельный участок (СПК "Андыхский")</t>
  </si>
  <si>
    <t>Распоряжение МИ и ЗО РД №205-р от 26.04.2007г., Свидетельство о госрегистрации права собственности РД, запись регистрации №05-05-01/062/2007-069 от 16.07.2007г.</t>
  </si>
  <si>
    <t>05:04:000036:0001</t>
  </si>
  <si>
    <t>СПК "Андыхский"05-05-01/122/2012-082 от 14.10.2012 г</t>
  </si>
  <si>
    <t xml:space="preserve">Правообладателем указано СПК "Андыхский", ИНН: 0528009058. №199 от 15.12.2006 г.;
Передаточный акт от 15.12.2006 г.
</t>
  </si>
  <si>
    <t>В1901000036QIHX</t>
  </si>
  <si>
    <t>Дагестан респ, р-н Тарумовский, СПК "Андыхский", Шамильского района</t>
  </si>
  <si>
    <t>10009084.5 +/- 27682</t>
  </si>
  <si>
    <t>05-05-01/062/2007-069</t>
  </si>
  <si>
    <t>СПК "Андыхский"</t>
  </si>
  <si>
    <t>05-05-01/122/2012-082</t>
  </si>
  <si>
    <t>Договор аренды, № 199, Выдан 15.12.2006
Передаточный акт, Выдан 15.12.2006</t>
  </si>
  <si>
    <t>В0500003000525</t>
  </si>
  <si>
    <t>Распоряжение МИ и ЗО РД №205-р от 26.04.2007г., Свидетельство о госрегистрации права собственности РД, запись регистрации №05-05-01/054/2007-420 от 23.07.2007г.</t>
  </si>
  <si>
    <t>05:04:000066:0001</t>
  </si>
  <si>
    <t>СХПК "Арчиб"05-05-01/037/2013-479 от 11.09.2013г.до 30 июля 2062 года</t>
  </si>
  <si>
    <t xml:space="preserve">Арендатор СПК "Арчиб", ИНН: 0539003788. №102 от 30.07.2013 г.05-05-01/037/2013-479
с 11.09.2013 по 30.07.2062
</t>
  </si>
  <si>
    <t>В1901000036F28C</t>
  </si>
  <si>
    <t>05-05-01/054/2007-420</t>
  </si>
  <si>
    <t>05-05-01/037/2013-479</t>
  </si>
  <si>
    <t>Договор аренды земельного участка, № 102, Выдан 30.07.2013</t>
  </si>
  <si>
    <t>В0500003000474</t>
  </si>
  <si>
    <t>Земельный участок (СПК "Кахибский" уч. №3А)</t>
  </si>
  <si>
    <t>Распоряжение МИ и ЗО РД №205-р от 26.04.2007г., Свидетельство о госрегистрации права собственности РД, запись регистрации №05-05-01/062/2007-007 от 05.07.2007г.</t>
  </si>
  <si>
    <t>05:04:000076:0006</t>
  </si>
  <si>
    <t xml:space="preserve">СПК"Кахибский"05-05-01/083/2013-015 от 01.11.2013 г. до 8 мая 2062 года </t>
  </si>
  <si>
    <t xml:space="preserve">Арендатор СПК "Кахибский", ИНН: 0528009266. №72 от 08.05.2013 г.05-05-01/083/2013-015
с 01.11.2013 по 08.05.2062
</t>
  </si>
  <si>
    <t>В1901000036WUE8</t>
  </si>
  <si>
    <t>05-05-01/062/2007-007</t>
  </si>
  <si>
    <t>05-05-01/083/2013-015</t>
  </si>
  <si>
    <t>Договор аренды земельного участка находящегося в государственной собственности Республики Дагестан,
№ 72, Выдан 08.05.2013</t>
  </si>
  <si>
    <t>В0500003000475</t>
  </si>
  <si>
    <t>Земельный участок (СПК "Кахибский" уч. №4)</t>
  </si>
  <si>
    <t>Распоряжение МИ и ЗО РД №205-р от 26.04.2007г., Свидетельство о госрегистрации права собственности РД, запись регистрации №05-05-01/062/2007-006 от 05.07.2007г.</t>
  </si>
  <si>
    <t>05:04:000076:0007</t>
  </si>
  <si>
    <t xml:space="preserve">СПК"Кахибский"05-05-01/083/2013-018 от 01.11.2013 г. до 8 мая 2062 года </t>
  </si>
  <si>
    <t xml:space="preserve">Арендатор СПК "Кахибский", ИНН: 0528009266. №73 от 08.05.2013 г.05-05-01/083/2013-013
с 01.11.2013 по 08.05.2062
</t>
  </si>
  <si>
    <t>В1901000036LpTv</t>
  </si>
  <si>
    <t>05-05-01/062/2007-006</t>
  </si>
  <si>
    <t>05-05-01/083/2013-013</t>
  </si>
  <si>
    <t>Договор аренды земельного участка находящегося в государственной собственности Республики Дагестан,
№ 73, Выдан 08.05.2013</t>
  </si>
  <si>
    <t>В0500003000492</t>
  </si>
  <si>
    <t>Земельный участок (колхоз им. Гасанова)</t>
  </si>
  <si>
    <t>Распоряжение МИ и ЗО РД №205-р от 26.04.2007г., Свидетельство о госрегистрации права собственности РД, запись регистрации №05-05-01/061/2007-289 от 16.07.2007г.</t>
  </si>
  <si>
    <t>05:04:000086:0003</t>
  </si>
  <si>
    <t xml:space="preserve">СПК "им. М. Гасанова"до 15 февраля 2027 года </t>
  </si>
  <si>
    <t>В1901000036O57Q</t>
  </si>
  <si>
    <t>р-н Тарумовский, отгонные пастбища к-им. М.Гасанова Шамильского</t>
  </si>
  <si>
    <t>05-05-01/061/2007-289</t>
  </si>
  <si>
    <t>В0500003000494</t>
  </si>
  <si>
    <t>Земельный участок (КФХ "Горец")</t>
  </si>
  <si>
    <t>Распоряжение МИ и ЗО РД №205-р от 26.04.2007г., Свидетельство о госрегистрации права собственности РД, запись регистрации №05-05-01/054/2007-281 от 16.07.2007г.</t>
  </si>
  <si>
    <t>05:04:000057:0001</t>
  </si>
  <si>
    <t>КФХ Ахмедзиявдинов Абдулмеджид Тагирович до 2 марта 2022 г.</t>
  </si>
  <si>
    <t xml:space="preserve">Данные о правообладателе отсутствуют. Арендатор АхмедзиявдиновАбдулмеджидТагирович.№37 от 02.03.2015 г.05-05/001-05/160/002/2015-9848/2
До 02.03.2022 года
</t>
  </si>
  <si>
    <t>В19010000365KaY</t>
  </si>
  <si>
    <t>Дагестан респ, р-н Тарумовский, КФХ "Горец" Буйнакского р-на.</t>
  </si>
  <si>
    <t>05-05-01/054/2007-281</t>
  </si>
  <si>
    <t>Ахмедзиявдинов Абдулмеджид Тагирович</t>
  </si>
  <si>
    <t>05-05/001-05/160/002/2015-9848/2</t>
  </si>
  <si>
    <t>Договор аренды земельного участка, № 37, Выдан 02.03.2015</t>
  </si>
  <si>
    <t>В0500003000513</t>
  </si>
  <si>
    <t>Земельный участок (КФХ "Узни")</t>
  </si>
  <si>
    <t>Распоряжение МИ и ЗО РД №205-р от 26.04.2007г., Свидетельство о госрегистрации права собственности РД, запись регистрации №05-05-01/061/2007-435 от 23.07.2007г.</t>
  </si>
  <si>
    <t>05:04:000038:0001</t>
  </si>
  <si>
    <t>КФХ "Узни"05-05-01/104/2012-714 от 03 марта 2012 г.до 29 февраля 2061 года</t>
  </si>
  <si>
    <t xml:space="preserve">Арендатор Багандов Магомед Абдуллаевич №10 от 29.02.2012 г.05-0-1-104/2001/2012-714
с 30.07.2012 по 28.02.2061
</t>
  </si>
  <si>
    <t>В1901000036Lg0D</t>
  </si>
  <si>
    <t>Республика Дагестан, р-н Тарумовский, с Кочубей, ул Линейная, д 27.</t>
  </si>
  <si>
    <t>Для ведения крестьянско (фермерского) хозяйства</t>
  </si>
  <si>
    <t>05-05-01/061/2007-435</t>
  </si>
  <si>
    <t>Багандов Магомед Абдуллаевич</t>
  </si>
  <si>
    <t>Договор аренды земельного участка, находящиеся в государственной собственности РД, № 10, Выдан
29.02.2012</t>
  </si>
  <si>
    <t>В0500003000508</t>
  </si>
  <si>
    <t>Земельный участок (СПК "Красное Знамя")</t>
  </si>
  <si>
    <t>Распоряжение МИ и ЗО РД №205-р от 26.04.2007г., Свидетельство о госрегистрации права собственности РД, запись регистрации №05-05-01/063/2007-115 от 24.07.2007г.</t>
  </si>
  <si>
    <t>05:04:000098:0001</t>
  </si>
  <si>
    <t>СПК "Тебекмахинский"до 22 декабря 2026 года</t>
  </si>
  <si>
    <t xml:space="preserve">Правообладателем указано Минимущество РД. Обременение зарегистрировано на СПК "Тебекмахинский", ИНН: 0502001625. №254 от 22.12.2006 г.;Передаточный акт от 22.12.2006 г.05-05-01/016/2010-485
с 29.03.2010 по 22.12.2026
</t>
  </si>
  <si>
    <t>В1901000036b0ZD</t>
  </si>
  <si>
    <t>Для сельскогохозяйственного назначения</t>
  </si>
  <si>
    <t>05-05-01/063/2007-115</t>
  </si>
  <si>
    <t>СПК "Тебекмахинский"</t>
  </si>
  <si>
    <t>05-05-01/016/2010-485</t>
  </si>
  <si>
    <t>Договор аренды, № 254, Выдан 22.12.2006
Передаточный акт, Выдан 22.12.2006</t>
  </si>
  <si>
    <t>В0500003000514</t>
  </si>
  <si>
    <t>Земельный участок (СПК "Апал")</t>
  </si>
  <si>
    <t>Распоряжение МИ и ЗО РД №205-р от 26.04.2007г., Свидетельство о госрегистрации права собственности РД, запись регистрации №05-05-01/055/2007-536 от 23.07.2007г.</t>
  </si>
  <si>
    <t>05:04:000029:0002</t>
  </si>
  <si>
    <t>СПК "Апал"до 2 октября 2055 года</t>
  </si>
  <si>
    <t xml:space="preserve">данные о правообладателе отсутствуют. Обременение зарегистрировано на СПК "Апал", ИНН: 0531010230. №110 от 23.11.2006 г.;
Передаточный акт от 23.11.2006 г.
</t>
  </si>
  <si>
    <t>В1901000036WjRP</t>
  </si>
  <si>
    <t>Дагестан респ, р-н Тарумовский, СПК"Апал".</t>
  </si>
  <si>
    <t>05-05-01/055/2007-536</t>
  </si>
  <si>
    <t>СПК "Апал"</t>
  </si>
  <si>
    <t>05-05-01/054/2007-204</t>
  </si>
  <si>
    <t>Передаточный акт, Выдан 23.11.2006
Договор аренды, № 110, Выдан 23.11.2006</t>
  </si>
  <si>
    <t>В0500003000493</t>
  </si>
  <si>
    <t>Земельный участок (Концерн "Ириб")</t>
  </si>
  <si>
    <t>Распоряжение МИ и ЗО РД №205-р от 26.04.2007г., Свидетельство о госрегистрации права собственности РД, запись регистрации №05-05-01/061/2007-291 от 16.07.2007г.</t>
  </si>
  <si>
    <t>05:04:000029:0003</t>
  </si>
  <si>
    <t>В1901000036CSND</t>
  </si>
  <si>
    <t>Дагестан респ, р-н Тарумовский, уч № 1, концерн "Ириб", Чародинского р-на.</t>
  </si>
  <si>
    <t>05-05-01/061/2007-291</t>
  </si>
  <si>
    <t>В0500003000491</t>
  </si>
  <si>
    <t>Распоряжение МИ и ЗО РД №205-р от 26.04.2007г., Свидетельство о госрегистрации права собственности РД, запись регистрации №05-05-01/061/2007-292 от 16.07.2007г.</t>
  </si>
  <si>
    <t>05:04:000029:0004</t>
  </si>
  <si>
    <t>В1901000036CXXO</t>
  </si>
  <si>
    <t>Дагестан респ, р-н Тарумовский, уч № 2, концерн "Ириб", Чародинского района</t>
  </si>
  <si>
    <t>05-05-01/061/2007-292</t>
  </si>
  <si>
    <t>В0500003000488</t>
  </si>
  <si>
    <t>Земельный участок (СПК "Орджоникидзе" уч. №4)</t>
  </si>
  <si>
    <t>Распоряжение МИ и ЗО РД №205-р от 26.04.2007г., Св-во о госрег. права собственности РД, запись регистрации №05-05-01/061/2007-299 от 17.07.2007г.,Распоряжение Мингосимущества РД от 10.11.2015г. №714-р</t>
  </si>
  <si>
    <t>05:04:000039:0009</t>
  </si>
  <si>
    <t xml:space="preserve">СХПК "Орджоникидзе"до 14 августа 2027 года. </t>
  </si>
  <si>
    <t xml:space="preserve">данные о правообладателе отсутствуют. СХПК "Орджоникидзе", ИНН: 0539003795. №142 от 07.09.2007 г.;05-05-21/006/2008-150
с 14.08.2007 по 14.08.2027
Передаточный акт №142 от 07.09.2007 г.
</t>
  </si>
  <si>
    <t>В1901000036cqqY</t>
  </si>
  <si>
    <t>Дагестан респ, р-н Тарумовский, уч № 4, СПК "Орджонокидзе", Чародинского района</t>
  </si>
  <si>
    <t>9558457.51 +/- 27052</t>
  </si>
  <si>
    <t>05-05-01/061/2007-299</t>
  </si>
  <si>
    <t>05-05-21/006/2008-150</t>
  </si>
  <si>
    <t>Договор аренды, № 142, Выдан 07.09.2007 Министерство имущественных и земельных отношений
Республики Дагестан
Передаточный акт, № 142, Выдан 07.09.2007 Министерство имущественных и земельных отношений
Республики Дагестан</t>
  </si>
  <si>
    <t>В0500003000520</t>
  </si>
  <si>
    <t>Земельный участок (колхоз "Тлайлохский")</t>
  </si>
  <si>
    <t>Распоряжение МИ и ЗО РД №205-р от 26.04.2007г., Свидетельство о госрегистрации права собственности РД, запись регистрации №05-05-01/063/2007-114 от 24.07.2007г.</t>
  </si>
  <si>
    <t>05:04:000113:0001</t>
  </si>
  <si>
    <t>СПК "колхоз Тлайлухский"до 21 марта 2012 года</t>
  </si>
  <si>
    <t>В1901000036jYbS</t>
  </si>
  <si>
    <t>Дагестан респ, р-н Тарумовский, спк "колхоз Тлайлухский" земли отгонного жив-ва</t>
  </si>
  <si>
    <t>05-05-01/063/2007-114</t>
  </si>
  <si>
    <t>В0500003000485</t>
  </si>
  <si>
    <t>Земельный участок (СПК "Шалбуздаг")</t>
  </si>
  <si>
    <t>Распоряжение МИ и ЗО РД №205-р от 26.04.2007г., Свидетельство о госрегистрации права собственности РД, запись регистрации №05-05-01/055/2007-376 от 16.07.2007г.</t>
  </si>
  <si>
    <t>05:04:000107:0001</t>
  </si>
  <si>
    <t>В1901000036fVu3</t>
  </si>
  <si>
    <t>В0500003000528</t>
  </si>
  <si>
    <t>Земельный участок (Теруправление образования)</t>
  </si>
  <si>
    <t>Распоряжение МИ и ЗО РД №205-р от 26.04.2007г., Свидетельство о госрегистрации права собственности РД, запись регистрации №05-05-01/055/2007-540 от 23.07.2007г.</t>
  </si>
  <si>
    <t>05:04:000040:0001</t>
  </si>
  <si>
    <t>Для ведения подсобного сельского хозяйства</t>
  </si>
  <si>
    <t xml:space="preserve">Территориальнное управление Министерства оброзования РД г. Кизилюрт до 9 октяббря 2055 года </t>
  </si>
  <si>
    <t xml:space="preserve">данные о правообладателе отсутствуют. Обременение зарегистрировано Территориальное Управление Образования, ИНН: 0546011290
№63 от 18.10.2006 г.;
Передаточный акт. Приложение №3 к договору аренды №63 от 18.10.2006 г. от 18.10.2006 г.
05-05-01/098/2007-929
с 09.10.2006 по 09.10.2055
</t>
  </si>
  <si>
    <t>В1901000036Pwfh</t>
  </si>
  <si>
    <t>Дагестан респ, р-н Тарумовский, ТУО г.Кизилюрт</t>
  </si>
  <si>
    <t>для ведения подсобного хозяйства</t>
  </si>
  <si>
    <t>05-05-01/055/2007-540</t>
  </si>
  <si>
    <t>Территориальное Управление Образования</t>
  </si>
  <si>
    <t>05-05-01/098/2007-929</t>
  </si>
  <si>
    <t>Договор аренды, № 63, Выдан 18.10.2006
Передаточный акт. Приложение №3 к договору аренды №63 от 18.10.2006 г., Выдан 18.10.2006</t>
  </si>
  <si>
    <t>В0500003000542</t>
  </si>
  <si>
    <t>Распоряжение МИ и ЗО РД №205-р от 26.04.2007г., Свидетельство о госрегистрации права собственности РД, запись регистрации №05-05-01/055/2007-537 от 23.07.2007г.</t>
  </si>
  <si>
    <t>05:04:000050:0002</t>
  </si>
  <si>
    <t>СПК "им. Тельмана"до 21 января 2028 года</t>
  </si>
  <si>
    <t>В1901000036wQHt</t>
  </si>
  <si>
    <t>Дагестан респ, р-н Тарумовский, уч № 2, СПК им.Тельмана Акушинского района</t>
  </si>
  <si>
    <t>05-05-01/055/2007-537</t>
  </si>
  <si>
    <t>В0500003000531</t>
  </si>
  <si>
    <t>Земельный участок (колхоз им. Чапаева)</t>
  </si>
  <si>
    <t>Распоряжение МИ и ЗО РД №205-р от 26.04.2007г., Свидетельство о госрегистрации права собственности РД, запись регистрации №05-05-01/063/2007-119 от 23.07.2007г.</t>
  </si>
  <si>
    <t>05:04:000054:0001</t>
  </si>
  <si>
    <t>В1901000036WL1O</t>
  </si>
  <si>
    <t>р-н. Тарумовский.</t>
  </si>
  <si>
    <t>05-05-01/063/2007-119</t>
  </si>
  <si>
    <t>В0500003000575</t>
  </si>
  <si>
    <t>Земельный участок (СПК "Гачадинский")</t>
  </si>
  <si>
    <t>Распоряжение МИ и ЗО РД №205-р от 26.04.2007г., Свидетельство о госрегистрации права собственности РД, запись регистрации №05-05-01/063/2007-052 от 16.07.2007г.</t>
  </si>
  <si>
    <t>05:04:000064:0005</t>
  </si>
  <si>
    <t>В1901000036VbdG</t>
  </si>
  <si>
    <t>Тарумовский, х-во. отгонного жив-во Чародинский р-н с. Гачада, уч-к. спк "Гачадинский</t>
  </si>
  <si>
    <t>05-05-01/063/2007-052</t>
  </si>
  <si>
    <t>В0500003000576</t>
  </si>
  <si>
    <t>Распоряжение МИ и ЗО РД №205-р от 26.04.2007г., Свидетельство о госрегистрации права собственности РД, запись регистрации №05-05-01/063/2007-053 от 16.07.2007г.</t>
  </si>
  <si>
    <t>05:04:000064:0008</t>
  </si>
  <si>
    <t>В1901000036vlYn</t>
  </si>
  <si>
    <t>Дагестан респ, р-н Тарумовский, СПК "Победа".</t>
  </si>
  <si>
    <t>05-05-01/063/2007-053</t>
  </si>
  <si>
    <t>В0500003000543</t>
  </si>
  <si>
    <t>Распоряжение МИ и ЗО РД №205-р от 26.04.2007г., Свидетельство о госрегистрации права собственности РД, запись регистрации №05-05-01/063/2007-118 от 24.07.2007г.</t>
  </si>
  <si>
    <t>05:04:000068:0003</t>
  </si>
  <si>
    <t>Правообладателем указано Минимущество РД. Арендатор СПК "Чарода", ИНН: 0539003587. №100 от 20.08.2007 г.;Передаточный акт от 20.08.2007 г. данные о правообладателе отсутствуют. Арендатор ООО "Российский сельскохозяйственный банк", ИНН: 7725114488.Договор об ипотеке (залоге недвижимости) №080400/0011-7.1/3 от 17.04.2008 г. Срок не определен.</t>
  </si>
  <si>
    <t>В1901000036P4LG</t>
  </si>
  <si>
    <t>Дагестан респ, р-н Тарумовский, СПК "Чарода" Чародинского района</t>
  </si>
  <si>
    <t>05-05-01/063/2007-118</t>
  </si>
  <si>
    <t>05-05-01/078/2007-449</t>
  </si>
  <si>
    <t>Договор аренды, № 100, Выдан 20.08.2007
Передаточный акт, Выдан 20.08.2007</t>
  </si>
  <si>
    <t>05-05-21/003/2008-030/1</t>
  </si>
  <si>
    <t>Договор об ипотеке (залоге недвижимости), № 080400/0011-7.1/3, Выдан 17.04.2008</t>
  </si>
  <si>
    <t>В0500003000530</t>
  </si>
  <si>
    <t>Земельный участок (КФХ "Малкамут")</t>
  </si>
  <si>
    <t>Распоряжение МИ и ЗО РД №205-р от 26.04.2007г., Свидетельство о госрегистрации права собственности РД, запись регистрации №05-05-01/063/2007-113 от 23.07.2007г.</t>
  </si>
  <si>
    <t>05:04:000110:0001</t>
  </si>
  <si>
    <t>В1901000036oYUe</t>
  </si>
  <si>
    <t>Дагестан респ, р-н Тарумовский, с Кочубей, 35км</t>
  </si>
  <si>
    <t>05-05-01/063/2007-113</t>
  </si>
  <si>
    <t>СПК "Фал-Фан"</t>
  </si>
  <si>
    <t>05-05-01/083/2013-533</t>
  </si>
  <si>
    <t>Договор аренды земельного участка, находящегося в государственной собственности Республики
Дагестан, № 123, Выдан 28.08.2013</t>
  </si>
  <si>
    <t>В0500003000642</t>
  </si>
  <si>
    <t>Земельный участок (КФХ "Рассвет")</t>
  </si>
  <si>
    <t>Распоряжение МИ и ЗО РД №205-р от 26.04.2007г., Свидетельство о госрегистрации права собственности РД, запись регистрации №05-05-01/076/2007-270 от 10.09.2007г.</t>
  </si>
  <si>
    <t>05:04:000060:0002</t>
  </si>
  <si>
    <t>КФХ "Рассвет"160/003/2015-5791 от 06.2006 г.до 13 января 2028 года</t>
  </si>
  <si>
    <t xml:space="preserve">Правообладателем указано Минимущество РД. Обременение зарегистрировано на КФХ "Рассвет"Передаточный акт от 27.07.2007 г.;05-05/001-05/160/003/2015-5791/2
с 05.06.2015 по 13.01.2028
</t>
  </si>
  <si>
    <t>В1901000036ECw8</t>
  </si>
  <si>
    <t>Дагестан респ, р-н Тарумовский, с Кочубей, 50км.</t>
  </si>
  <si>
    <t>для выпоса скота</t>
  </si>
  <si>
    <t>05-05-01/076/2007-270</t>
  </si>
  <si>
    <t>КФХ "Рассвет"</t>
  </si>
  <si>
    <t>05-05/001-05/160/003/2015-5791/2</t>
  </si>
  <si>
    <t>Договор аренды (субаренды), Выдан 27.07.2007
Передаточный акт, Выдан 27.07.2007</t>
  </si>
  <si>
    <t>В0500003000648</t>
  </si>
  <si>
    <t>Земельный участок (колхоз им. Дамадаева)</t>
  </si>
  <si>
    <t>Распоряжение МИ и ЗО РД №205-р от 26.04.2007г., Свидетельство о госрегистрации права собственности РД, запись регистрации №05-05-01/080/2007-255 от 10.09.2007г.</t>
  </si>
  <si>
    <t>05:04:000062:0001</t>
  </si>
  <si>
    <t>СПК им. К. Дамадаева 05-05-01/074/2010-941 от 13.09.2010г.до 21 февраля 2027 года</t>
  </si>
  <si>
    <t>Правообладателем указано Минимущество РД. Арендатор СПК имени К.Дамадаева", ИНН: 0539001808. №42 от 21.02.2007 г.</t>
  </si>
  <si>
    <t>В19010000363omx</t>
  </si>
  <si>
    <t xml:space="preserve">Дагестан респ, р-н Тарумовский, земли отгонного жив ва Чародинского района с. Гочоб. </t>
  </si>
  <si>
    <t>51619703.9</t>
  </si>
  <si>
    <t>05-05-01/080/2007-255</t>
  </si>
  <si>
    <t>СПК "им. К.Дамадаева"</t>
  </si>
  <si>
    <t>05-05-01/074/2010-941</t>
  </si>
  <si>
    <t>Договор аренды, № 42, Выдан 21.02.2007</t>
  </si>
  <si>
    <t>В0500003000713</t>
  </si>
  <si>
    <t>Земельный участок (СПК "Цекобский")</t>
  </si>
  <si>
    <t>Распоряжение МИ и ЗО РД №205-р от 26.04.2007г., Свидетельство о госрегистрации права собственности РД, запись регистрации №05-05-01/089/2007-323 от 18.10.2007г.</t>
  </si>
  <si>
    <t>05:04:000080:0001</t>
  </si>
  <si>
    <t xml:space="preserve">Правообладателем указано Минимущество РД. Обременение зарегистрировано на СПК "Цекобский", ИНН: 0528009185. №9 от 20.01.2010 г.;
Передаточный акт от 20.01.2010 г.
05-05-01/016/2010-927
с 24.05.2010 по 19.09.2013
</t>
  </si>
  <si>
    <t>В1901000036JNXz</t>
  </si>
  <si>
    <t>Тарумовский.</t>
  </si>
  <si>
    <t>05-05-01/089/2007-323</t>
  </si>
  <si>
    <t>СПК Цекобский"</t>
  </si>
  <si>
    <t>05-05-01/016/2010-927</t>
  </si>
  <si>
    <t>Договор аренды земельного участка находящегося в государственной собственности, № 9, Выдан
20.01.2010
Передаточный акт, Выдан 20.01.2010</t>
  </si>
  <si>
    <t>В0500003000872</t>
  </si>
  <si>
    <t>Земельный участок (СПК "Н-Батлухский")</t>
  </si>
  <si>
    <t>Распоряжение МИ и ЗО РД №205-р от 05.04.2007г., Свидетельство о госрегистрации права собственности РД, запись регистрации №05-05-01/113/2007-025 от 29.12.2007г.</t>
  </si>
  <si>
    <t>05:04:000072:0009</t>
  </si>
  <si>
    <t>для сельхоз. производства</t>
  </si>
  <si>
    <t xml:space="preserve">СПК "Батлухский"05-05-01/090/2012-141 от 31.07.2012 г. до 20 января 2028 года </t>
  </si>
  <si>
    <t xml:space="preserve">Арендатор СПК "Батлухский", ИНН: 0528009259. №09 от 16.01.2008 г.;
Передаточный акт №233 от 16.01.2008 г.
05-05-01/090/2012-141
с 31.07.2012 по 20.01.2028
</t>
  </si>
  <si>
    <t>В1901000036jaJA</t>
  </si>
  <si>
    <t>р-н Тарумовский, зимние пастбища СПК "Н-Батлухский" Шамильского</t>
  </si>
  <si>
    <t>05-05-01/113/2007-025</t>
  </si>
  <si>
    <t>СПК "Батлухский"</t>
  </si>
  <si>
    <t>05-05-01/090/2012-141</t>
  </si>
  <si>
    <t>Договор аренды, № 09, Выдан 16.01.2008
Передаточный акт, № 233, Выдан 16.01.2008</t>
  </si>
  <si>
    <t>В0500003000867</t>
  </si>
  <si>
    <t>Земельный участок (ГОУВПО ДГУ)</t>
  </si>
  <si>
    <t>Распоряжение МИ и ЗО РД №205-р от 26.04.2007г., Свидетельство о госрегистрации права собственности РД, запись регистрации №05-05-01/096/2007-875 от 21.12.2007г.</t>
  </si>
  <si>
    <t>05:04:000029:0001</t>
  </si>
  <si>
    <t xml:space="preserve">ЗАО "Инновация"до 28 декабря 2025 года </t>
  </si>
  <si>
    <t>В1901000036ekpn</t>
  </si>
  <si>
    <t>№КУВИ-001/2019-24728790 В ЕГРН отсутствует запрошенная Вами информация</t>
  </si>
  <si>
    <t>В0500003000935</t>
  </si>
  <si>
    <t>Земельный участок (КФХ "Сад")</t>
  </si>
  <si>
    <t>Распоряжение МИ и ЗО РД №205-р от 26.04.2007г., Свидетельство о госрегистрации права собственности РД, запись регистрации №05-05-01/112/2007-033 от 28.12.2007г.</t>
  </si>
  <si>
    <t>05:04:000055:0003</t>
  </si>
  <si>
    <t>Правообладателем указано Минимущество РД.</t>
  </si>
  <si>
    <t>В19010000364Fx8</t>
  </si>
  <si>
    <t>для ведения крестьянского /фермерского/ хозяйства</t>
  </si>
  <si>
    <t>05-05-01/112/2007-033</t>
  </si>
  <si>
    <t>В0500003000936</t>
  </si>
  <si>
    <t>Распоряжение МИ и ЗО РД №205-р от 26.04.2007г., Свидетельство о госрегистрации права собственности РД, запись регистрации №05-05-01/112/2007-034 от 28.12.2007г.</t>
  </si>
  <si>
    <t>05:04:000055:0005</t>
  </si>
  <si>
    <t>В19010000365hsY</t>
  </si>
  <si>
    <t>05-05-01/112/2007-034</t>
  </si>
  <si>
    <t>В0500003000934</t>
  </si>
  <si>
    <t>Земельный участок (СПК им. Мухтадира)</t>
  </si>
  <si>
    <t>Распоряжение МИ и ЗО РД №205-р от 26.04.2007г., Свидетельство о госрегистрации права собственности РД, запись регистрации №05-05-01/096/2007-879 от 21.12.2007г.</t>
  </si>
  <si>
    <t>05:04:000111:0004</t>
  </si>
  <si>
    <t xml:space="preserve">СПК "колхоз им. Мухтадира"05-05/001-05/140/012/2016-30205 от 24.11.2016 г. до 17 июня 2033 года </t>
  </si>
  <si>
    <t xml:space="preserve">Правообладателем указано Минимущество РД. Обременение зарегистрировано на СПК "Колхоз Муктадира", ИНН: 0504007140. Передаточный акт от 17.06.2016 г.;№89 от 17.06.2013 г.05-05/001-05/140/012/2016-30205/2
с 17.06.2013 по 17.06.2033
</t>
  </si>
  <si>
    <t>В1901000036aZ52</t>
  </si>
  <si>
    <t>Дагестан респ, р-н Тарумовский, СПК "1 Мая" Ахтынского района.</t>
  </si>
  <si>
    <t>05-05-01/096/2007-879</t>
  </si>
  <si>
    <t>СПК "Колхоз Муктадира"</t>
  </si>
  <si>
    <t>05-05/001-05/140/012/2016-30205/2</t>
  </si>
  <si>
    <t>Договор аренды земельного участка, находящегося в государственной собственности Респ. Дагестан, № 89,
Выдан 17.06.2013
Передаточный акт, Выдан 17.06.2016</t>
  </si>
  <si>
    <t>В0500003000891</t>
  </si>
  <si>
    <t>Земельный участок (СПК им. Куйбышева)</t>
  </si>
  <si>
    <t>Распоряжение МИ и ЗО РД №205-р от 05.04.2007г., Свидетельство о госрегистрации права собственности РД, запись регистрации №05-05-01/113/2007-027 от 28.12.2007г.</t>
  </si>
  <si>
    <t>05:04:000116:0001</t>
  </si>
  <si>
    <t>В1901000036UyFa</t>
  </si>
  <si>
    <t>Дагестан респ, р-н Тарумовский, СПК им.Куйбышева Чародинского р-на.</t>
  </si>
  <si>
    <t>05-05-01/113/2007-027</t>
  </si>
  <si>
    <t>В0500003001673</t>
  </si>
  <si>
    <t>Земельный участок (СПК "Семья")</t>
  </si>
  <si>
    <t>Распоряжение Минимущества РД от 09.08.2011г. №486-р, Свидетельство о госрегистрации права собственности РД запись регистрации №05-05-01/150/2011-180 от 11.10.2011г.</t>
  </si>
  <si>
    <t>05:04:000104:1</t>
  </si>
  <si>
    <t xml:space="preserve">СПК "Семья"до 17 июля 2033 года </t>
  </si>
  <si>
    <t xml:space="preserve">Данные о правообладателе отсутствуют. Арендатор СПК "Семья", ИНН: 0504007213. №41 от 06.10.2005 г.;05-05-01/122/2012-892
с 07.12.2012 по 13.01.2013
Передаточный акт от 06.10.2005 г.
с 22.04.2010 по 22.04.2059
</t>
  </si>
  <si>
    <t>В1901000036gZRK</t>
  </si>
  <si>
    <t>Республика Дагестан, р-н. Тарумовский, с. Кочубей</t>
  </si>
  <si>
    <t>05-05-01/150/2011-180</t>
  </si>
  <si>
    <t>СПК "Семья"</t>
  </si>
  <si>
    <t>05-05-01/122/2012-892</t>
  </si>
  <si>
    <t>Договор аренды, № 41, Выдан 06.10.2005
Передаточный акт, Выдан 06.10.2005</t>
  </si>
  <si>
    <t>В0500003000981</t>
  </si>
  <si>
    <t>Земельный участок (ООО "Чанаб")</t>
  </si>
  <si>
    <t>Распоряжение МИ и ЗО РД №205-р от 26.04.2007г., Свидетельство о госрегистрации права собственности РД, запись регистрации №05-05-01/096/2007-877 от 21.12.2007г.</t>
  </si>
  <si>
    <t>05:04:000051:0001</t>
  </si>
  <si>
    <t>ООО "Чанаб"05-05-01/063/2014/-755 от 22 декабря 2014 г.до 26 сентября 2062 года</t>
  </si>
  <si>
    <t xml:space="preserve">данные о правообладателе отсутствуют. Обременение зарегистрировано на 
ООО "Чанаб" тарумовского района, ИНН: 0531001796. №143 от 26.09.2013 г.;
Передаточный акт от 26.09.2013 г.05-05-01/063/2014-755
с 23.12.2014 по 26.09.2062
</t>
  </si>
  <si>
    <t>В1901000036ORWj</t>
  </si>
  <si>
    <t>р-н. Тарумовский, с. Кочубей, ул. Советская.</t>
  </si>
  <si>
    <t>для ведения отгонного животноводства</t>
  </si>
  <si>
    <t>05-05-01/096/2007-877</t>
  </si>
  <si>
    <t>ООО "Чанаб" тарумовского района</t>
  </si>
  <si>
    <t>05-05-01/063/2014-755</t>
  </si>
  <si>
    <t>Договор аренды земельного участка, находящегося в государственной собственности Республики
Дагестан, № 143, Выдан 26.09.2013
Передаточный акт, Выдан 26.09.2013</t>
  </si>
  <si>
    <t>В0500003000939</t>
  </si>
  <si>
    <t>Земельный участок (КФХ "Урожай")</t>
  </si>
  <si>
    <t>Распоряжение МИ и ЗО РД №205-р от 26.04.2007г., Свидетельство о госрегистрации права собственности РД, запись регистрации №05-05-01/112/2007-030 от 29.12.2007г.</t>
  </si>
  <si>
    <t>05:04:000042:0001</t>
  </si>
  <si>
    <t>КФХ Магомедов Гусен Магомедович до 18 ноября 2063 года</t>
  </si>
  <si>
    <t xml:space="preserve">Правообладателем указано Минимущество РД. Обременение зарегистрировано на Магомедова Гусена Магомедовича Передаточный акт от 18.11.2014 г.;05-05/001-05/160/002/2015-1487/2
с 10.02.2015 по 18.11.2063
</t>
  </si>
  <si>
    <t>В190100003653dl</t>
  </si>
  <si>
    <t>Республика Дагестан, р-н. Тарумовский, с. Кочубей, ул.Интернатский, д. 7.</t>
  </si>
  <si>
    <t>05-05-01/112/2007-030</t>
  </si>
  <si>
    <t>Магомедов Гусен Магомедович</t>
  </si>
  <si>
    <t>05-05/001-05/160/002/2015-1487/2</t>
  </si>
  <si>
    <t>Договор аренды земельного участка, находящегося в государственной собственности Республики
Дагестан, № 109, Выдан 18.11.2014
Передаточный акт, Выдан 18.11.2014</t>
  </si>
  <si>
    <t>В0500003000937</t>
  </si>
  <si>
    <t>Земельный участок (СПК "Лотос")</t>
  </si>
  <si>
    <t>Распоряжение МИ и ЗО РД №205-р от 26.04.2007г., Свидетельство о госрегистрации права собственности РД, запись регистрации №05-05-01/091/2007-964 от 20.12.2007г.</t>
  </si>
  <si>
    <t>05:04:000083:0003</t>
  </si>
  <si>
    <t xml:space="preserve">СПК "Лотос"до 20 ноября 2064 г. </t>
  </si>
  <si>
    <t xml:space="preserve">Правообладателем указано Минимущество РД.Обременение зарегистрировано на СПК Лотос, ИНН: 0528009033. Передаточный акт от 20.11.2015 г. 05-05/001-05/160/010/2015-7298/2
с 11.01.2016 по 20.11.2064
</t>
  </si>
  <si>
    <t>В1901000036IFTZ</t>
  </si>
  <si>
    <t>Дагестан респ, р-н Тарумовский, СПК "Лотос" Шамильского района</t>
  </si>
  <si>
    <t>05-05-01/091/2007-964</t>
  </si>
  <si>
    <t>СПК Лотос</t>
  </si>
  <si>
    <t>05-05/001-05/160/010/2015-7298/2</t>
  </si>
  <si>
    <t>Договор аренды земельного участка, находящегося в государственной собственности Республики
Дагестан, № 154, Выдан 20.11.2015
Передаточный акт, Выдан 20.11.2015</t>
  </si>
  <si>
    <t>В0500003000966</t>
  </si>
  <si>
    <t>Земельный участок (ООО "Карам")</t>
  </si>
  <si>
    <t>Распоряжение МИ и ЗО РД №205-р от 05.04.2007г., Свидетельство о госрегистрации права собственности РД, запись регистрации №05-05-01/091/2007-966 от 20.12.2007г.</t>
  </si>
  <si>
    <t>05:04:000044:0001</t>
  </si>
  <si>
    <t>ООО "Карам" до 13 января 2013 года</t>
  </si>
  <si>
    <t>Правообладателем указано Минимущество РД. Арендатор ООО "Карам", ИНН: 0531005208. №37 от 10.10.2005 г.;
Договор аренды (субаренды) №37 от 10.10.2005 г.
данные о правообладателе отсутствуют. Арендатор ООО "Карам", ИНН: 0531005208. 05:04:000044:1-05/021/2017-4</t>
  </si>
  <si>
    <t>В1901000036dPLV</t>
  </si>
  <si>
    <t>Дагестан респ, р-н Тарумовский, ГУП Лечебно-кормовой пункт по обслуживанию жив-
ва, 50км.</t>
  </si>
  <si>
    <t>05-05-21/006/2008-063</t>
  </si>
  <si>
    <t>ООО "Карам"</t>
  </si>
  <si>
    <t>05:04:000044:1-05/021/2017-2</t>
  </si>
  <si>
    <t>Договор аренды (субаренды), № 37, Выдан 10.10.2005 Отднл ЗАГС Администрации МО "Сергокалинский
район" РД
Передаточный акт, № 37, Выдан 10.10.2005 Отднл ЗАГС Администрации МО "Сергокалинский район" РД</t>
  </si>
  <si>
    <t>В0500003000958</t>
  </si>
  <si>
    <t>Распоряжение МИ и ЗО РД №205-р от 05.04.2007г., Свидетельство о госрегистрации права собственности РД, запись регистрации №05-05-01/099/2007-950 от 29.12.2007г.</t>
  </si>
  <si>
    <t>05:04:000055:0002</t>
  </si>
  <si>
    <t>Вешагури Придон Ильич 05/140/012/2016-30449 от 17 ноября 2016 г.до 19 октября 2064 года</t>
  </si>
  <si>
    <t>Дагестан респ, р-н Тарумовский, КФХ "Сад" 1-участок Докузпаринского р-на.</t>
  </si>
  <si>
    <t>05-05-01/099/2007-950</t>
  </si>
  <si>
    <t>В0500003000965</t>
  </si>
  <si>
    <t>Земельный участок (СПК "Коминтерна")</t>
  </si>
  <si>
    <t>Распоряжение МИ и ЗО РД №205-р от 05.04.2007г., Свидетельство о госрегистрации права собственности РД, запись регистрации №05-05-01/113/2007-026 от 29.12.2007г.</t>
  </si>
  <si>
    <t xml:space="preserve">СПК "им. Коминтерна"до 21 апреля 2027 года </t>
  </si>
  <si>
    <t>В1901000036awbN</t>
  </si>
  <si>
    <t>В0500003000960</t>
  </si>
  <si>
    <t>Земельный участок (КФХ "Арадеш")</t>
  </si>
  <si>
    <t>Распоряжение МИ и ЗО РД №205-р от 05.04.2007г., Свидетельство о госрегистрации права собственности РД, запись регистрации №05-05-01/091/2007-963 от 20.12.2007г.</t>
  </si>
  <si>
    <t>05:04:000058:0001</t>
  </si>
  <si>
    <t>КФХ Чамкуров Магомед Меджидович 05/140/012/2016-29031 от 21 ноября 2016 г.</t>
  </si>
  <si>
    <t xml:space="preserve">Правообладателем указано Минимущество РД. Обременение зарегистрировано на Чамкурова Магомеда Меджидовича.№134 от 19.10.2015 г.05-05/001-05/140/012/2016-29031/2
с 21.11.2016 по 19.10.2064
</t>
  </si>
  <si>
    <t>В1901000036cFuf</t>
  </si>
  <si>
    <t>Республика Дагестан, р-н. Тарумовский, с. Кочубей, ул. Степная, д. 11</t>
  </si>
  <si>
    <t>10000000</t>
  </si>
  <si>
    <t>05-05-01/091/2007-963</t>
  </si>
  <si>
    <t>Чамкуров Магомед Меджидович</t>
  </si>
  <si>
    <t>05-05/001-05/140/012/2016-29031/2</t>
  </si>
  <si>
    <t>Договор аренды земельного участка, находящегося в государственной собственности Республики
Дагестан, № 134, Выдан 19.10.2015</t>
  </si>
  <si>
    <t>В0500003000982</t>
  </si>
  <si>
    <t>Земельный участок (СПК "Самур")</t>
  </si>
  <si>
    <t>Распоряжение МИ и ЗО РД №205-р от 26.04.2007г., Свидетельство о госрегистрации права собственности РД, запись регистрации №05-05-01/106/2007-050 от 20.12.2007г.</t>
  </si>
  <si>
    <t>05:04:000105:0001</t>
  </si>
  <si>
    <t xml:space="preserve">СПК "Самур"до 5 июля 2033 года </t>
  </si>
  <si>
    <t xml:space="preserve">Арендатор СПК "Самур", ИНН: 0504007534. №92 от 05.07.2013 г.05-05-01/533/2014-453
с 17.11.2014 по 05.07.2033
</t>
  </si>
  <si>
    <t>В19010000362DGi</t>
  </si>
  <si>
    <t>05-05-01/533/2014-453</t>
  </si>
  <si>
    <t>Самур</t>
  </si>
  <si>
    <t>Договор аренды земельного участка, находящегося в государственной собственности Республики
Дагестан, № 92, Выдан 05.07.2013</t>
  </si>
  <si>
    <t>В0500003000959</t>
  </si>
  <si>
    <t>Земельный участок (ООО "Доронуб")</t>
  </si>
  <si>
    <t>Распоряжение МИ и ЗО РД №205-р от 05.04.2007г., Свидетельство о госрегистрации права собственности РД, запись регистрации №05-05-01/096/2007-873 от 21.12.2007г.</t>
  </si>
  <si>
    <t>05:04:000115:0001</t>
  </si>
  <si>
    <t>ООО "Доронуб"до 1 октября 2062 года</t>
  </si>
  <si>
    <t xml:space="preserve">Правообладателем указано Минимущество РД. Арендатор ОАО Акционерный коммерческий банк "Эльбин", ИНН: 0541002446. Передаточный акт от 01.10.2013 г.;
Распоряжение №583 от 01.10.2013 г
05:04:000115:1-05/021/2017-2
с 01.10.2013 по 01.10.2062
</t>
  </si>
  <si>
    <t>В1901000036C406</t>
  </si>
  <si>
    <t>Республика Дагестан, р-н. Тарумовский, с. Юрковка, ул. Советская, д. б</t>
  </si>
  <si>
    <t>05-05-01/096/2007-873</t>
  </si>
  <si>
    <t>ОАО Акционерный коммерческий банк "Эльбин"</t>
  </si>
  <si>
    <t>05:04:000115:1-05/021/2017-2</t>
  </si>
  <si>
    <t>Договор аренды земельного участка, № 144, Выдан 01.10.2013
Передаточный акт, Выдан 01.10.2013
Распоряжение, № 583, Выдан 01.10.2013 Министерство по управлению государственным имуществом РД</t>
  </si>
  <si>
    <t>В0500003000975</t>
  </si>
  <si>
    <t>Земельный участок (СПК "Луткунский")</t>
  </si>
  <si>
    <t>Расп. МИ и ЗО РД №205-р от 26.04.2007г., Расп. Мингосимущества РД от 06.02.13г. №78-р, Свидетельство о госрегистрации права собственности РД, запись регистрации №05-05-01/112/2007-131 от 11.01.2008г.</t>
  </si>
  <si>
    <t>05:04:000112:7</t>
  </si>
  <si>
    <t xml:space="preserve">СПК "Луткунский"до 2 октября 2055 г. </t>
  </si>
  <si>
    <t>В1901000036cObF</t>
  </si>
  <si>
    <t>24197743 +/- 42810</t>
  </si>
  <si>
    <t>05-05-01/112/2007-131</t>
  </si>
  <si>
    <t>Не  зарегистрировано</t>
  </si>
  <si>
    <t>В0500003001040</t>
  </si>
  <si>
    <t>Земельный участок (КФХ "Савари")</t>
  </si>
  <si>
    <t>Распоряжение МИ и ЗО РД №205-р от 26.04.2007г., Свидетельство о госрегистрации права собственности РД, запись регистрации №05-05-01/112/2007-134 от 11.01.2008г.</t>
  </si>
  <si>
    <t>05:04:000031:0001</t>
  </si>
  <si>
    <t>для ведения крестьянского фермерского хозяйства</t>
  </si>
  <si>
    <t>КФХ "Савари"05-05-01/097/2009-283 от 26.10.2009 г. до 21 марта 2012 г.</t>
  </si>
  <si>
    <t xml:space="preserve">Арендатор КФХ "Савари", ИНН: 0528001651. №275 от 29.12.2006 г.;
Передаточный акт от 29.12.2006 г.
05-05-01/097/2009-283
с 26.10.2009 по 21.03.2012
</t>
  </si>
  <si>
    <t>В190100003600E8</t>
  </si>
  <si>
    <t>Дагестан респ, р-н Тарумовский.</t>
  </si>
  <si>
    <t>05-05-01/112/2007-134</t>
  </si>
  <si>
    <t>КФХ "Савари"</t>
  </si>
  <si>
    <t>05-05-01/097/2009-283</t>
  </si>
  <si>
    <t>Договор аренды, № 275, Выдан 29.12.2006
Передаточный акт, Выдан 29.12.2006</t>
  </si>
  <si>
    <t>В0500003000998</t>
  </si>
  <si>
    <t>Земельный участок (ООО "Иверия")</t>
  </si>
  <si>
    <t>Распоряжение МИ и ЗО РД №205-р от 26.04.2007г., Свидетельство о госрегистрации права собственности РД, запись регистрации №05-05-01/096/2007-874 от 21.12.2007г.</t>
  </si>
  <si>
    <t>05:04:000055:0001</t>
  </si>
  <si>
    <t xml:space="preserve">данные о правообладателе отсутствуют. Арендатор Вешагури Придон Ильич Передаточный акт от 08.11.2015 г.;05-05/001-05/140/012/2016-30449/2
с 19.10.2015 по 19.10.2064
</t>
  </si>
  <si>
    <t>В1901000036SVqq</t>
  </si>
  <si>
    <t>Республика Дагестан, р-н Тарумовский, с Кочубей, пер Клубный, д 38.</t>
  </si>
  <si>
    <t>05-05-01/096/2007-874</t>
  </si>
  <si>
    <t>Вешагури Придон Ильич</t>
  </si>
  <si>
    <t>05-05/001-05/140/012/2016-30449/2</t>
  </si>
  <si>
    <t>Договор аренды земельного участка, находящегося в государственной собственности РД, № 133, Выдан
19.10.2015
Передаточный акт, Выдан 08.11.2015</t>
  </si>
  <si>
    <t>В0500003001110</t>
  </si>
  <si>
    <t>Распоряжение Минимущества РД №205-р от 26.04.2007г., Свидетельство о госрегистрации права собственности РД, запись регистрации №05-05-21/003/2008-402 от 15.09.2008г.</t>
  </si>
  <si>
    <t>05:04:000044:0002</t>
  </si>
  <si>
    <t>В19010000366w2h</t>
  </si>
  <si>
    <t>1991524.17</t>
  </si>
  <si>
    <t>05-05-21/003/2008-402</t>
  </si>
  <si>
    <t>В0500003001099</t>
  </si>
  <si>
    <t>Земельный участок (КФХ "Животновод")</t>
  </si>
  <si>
    <t>Распоряжение Минимущества РД №205-р от 26.04.2007г., Свидетельство о госрегистрации права собственности РД, запись регистрации №05-05-01/096/2007-876 от 21.12.2007г.</t>
  </si>
  <si>
    <t>05:04:000048:0001</t>
  </si>
  <si>
    <t xml:space="preserve">Правообладателем указано Минимущество РД. Обременение нзарегистрировано на Салихова  Али Салиховича.№37 от 20.10.2004 г.;Дополнительное соглашение к договору аренды земельного участка от 20.10.2004г. №37 от 17.02.2010 г. 05-05-01/037/2013-409
с 21.03.2002 по 21.03.2051
</t>
  </si>
  <si>
    <t>В19010000364wxF</t>
  </si>
  <si>
    <t>р-н. Тарумовский, с. Кочубей, аллея. г.Махачкала, д. Г.Далгата</t>
  </si>
  <si>
    <t>05-05-01/096/2007-876</t>
  </si>
  <si>
    <t>Салихов Али Салихович</t>
  </si>
  <si>
    <t>05-05-01/037/2013-409</t>
  </si>
  <si>
    <t>Договор аренды, № 37, Выдан 20.10.2004
Дополнительное соглашение к договору аренды земельного участка от 20.10.2004г. №37, Выдан
17.02.2010</t>
  </si>
  <si>
    <t>В0500003001109</t>
  </si>
  <si>
    <t>Земельный участок (ЗАО "Иновация")</t>
  </si>
  <si>
    <t>Распоряжение Минимущества РД №205-р от 26.04.2007г., Свидетельство о госрегистрации права собственности РД, запись регистрации №05-05-21/003/2008-404 от 15.09.2008г.</t>
  </si>
  <si>
    <t>Повторяется выше</t>
  </si>
  <si>
    <t>В1901000036hl78</t>
  </si>
  <si>
    <t>№КУВИ-001/2019-24728790. В ЕГРН отсутствует запрошенная Вами информация</t>
  </si>
  <si>
    <t>В0500003001102</t>
  </si>
  <si>
    <t>Распоряжение Минимущества РД №205-р от 26.04.2007г., Свидетельство о госрегистрации права собственности РД, запись регистрации №05-05-21/003/2008-398 от 15.09.2008г.</t>
  </si>
  <si>
    <t>05:04:000112:0006</t>
  </si>
  <si>
    <t>В1901000036Oz58</t>
  </si>
  <si>
    <t>Дагестан респ, р-н
Тарумовский.</t>
  </si>
  <si>
    <t>05-05-21/003/2008-398</t>
  </si>
  <si>
    <t>В0500003001153</t>
  </si>
  <si>
    <t>Распоряжение Минимущества РД №205-р от 26.04.2007г., Свидетельство о госрегистрации права собственности РД, запись регистрации №05-05-21/006/2008-063 от 20.10.2008г.</t>
  </si>
  <si>
    <t>ООО "Карам"до 13 января 2013 года</t>
  </si>
  <si>
    <t>Правообладателем указано Минимущество РД. ООО "Карам", ИНН: 0531005208. Передаточный акт №37 от 10.10.2005 г.; 05:04:000044:1-05/021/2017-4</t>
  </si>
  <si>
    <t>В1901000036fzc8</t>
  </si>
  <si>
    <t>р-н Тарумовский, ГУП Лечебно-кормовой пункт по обслуживанию</t>
  </si>
  <si>
    <t>В0500003001124</t>
  </si>
  <si>
    <t>Земельный участок (КФХ "Кочубей")</t>
  </si>
  <si>
    <t>Распоряжение Минимущества РД №205-р от 26.04.2007г., Свидетельство о госрегистрации права собственности РД, запись регистрации №05-05-01/096/2007-878 от 21.12.2007г.</t>
  </si>
  <si>
    <t>05:04:000055:0004</t>
  </si>
  <si>
    <t>В1901000036Ddg3</t>
  </si>
  <si>
    <t>Дагестан респ, р-н Тарумовскийотг-го жив-во КФХ "Кочубей" Дакузпаринский р-он с. Усухчай.</t>
  </si>
  <si>
    <t>для ведения крестьянско(фермерского)хозяйства</t>
  </si>
  <si>
    <t>05-05-01/096/2007-878</t>
  </si>
  <si>
    <t>В0500003001113</t>
  </si>
  <si>
    <t>Распоряжение Минимущества РД от 02.09.2011г. №534-р, Свидетельство о госрегистрации права собственности РД, запись регистрации №05-05-01/150/2011-062 от 07.10.2011 г.</t>
  </si>
  <si>
    <t>05:04:000046:8</t>
  </si>
  <si>
    <t>ООО "Дружба"05-05-01/535/2014-138 от 14 ноября 2014 г.до 13 августа 2062 года</t>
  </si>
  <si>
    <t xml:space="preserve">Арендатор ООО "Дружба", ИНН: 0531003786. №110 от 13.08.2013 г.05-05-01/535/2014-138
с 14.11.2014 по 13.08.2062
</t>
  </si>
  <si>
    <t>В1901000036gXYM</t>
  </si>
  <si>
    <t>Республика Дагестан, р-н. Тарумовский, с. Кочубей.</t>
  </si>
  <si>
    <t>05-05-01/150/2011-062</t>
  </si>
  <si>
    <t>05-05-01/535/2014-138</t>
  </si>
  <si>
    <t>Договор аренды земельного участка, находящегося в государственной собственности РД, № 110, Выдан
13.08.2013</t>
  </si>
  <si>
    <t>В0500003001123</t>
  </si>
  <si>
    <t>Земельный участок (СПК "Артию")</t>
  </si>
  <si>
    <t>Распоряжение Минимущества РД №205-р от 26.04.2007г., Свидетельство о госрегистрации права собственности РД, запись регистрации №05-05-01/106/2007-042 от 20.12.2007г.</t>
  </si>
  <si>
    <t>05:04:000111:0001</t>
  </si>
  <si>
    <t xml:space="preserve">СПК "АРТиК"до 13 января 2013 года </t>
  </si>
  <si>
    <t xml:space="preserve">Арендатор СПК "АРТиК", ИНН: 0504007492. №90 от 17.06.2013 г.05-05-01/083/2013-347
с 01.11.2013 по 17.07.2033
</t>
  </si>
  <si>
    <t>В1901000036tbZA</t>
  </si>
  <si>
    <t>Республика Дагестан, р-н. Тарумовский, с. Кочубей, тер. Ахтынский Луткун, д. 038715.</t>
  </si>
  <si>
    <t>05-05-01/106/2007-042</t>
  </si>
  <si>
    <t>СПК "АРТиК"</t>
  </si>
  <si>
    <t>05-05-01/083/2013-347</t>
  </si>
  <si>
    <t>Договор аренды земельного участка находящегося в государственной собственности Республики Дагестан,
№ 90, Выдан 17.06.2013</t>
  </si>
  <si>
    <t>В0500003001116</t>
  </si>
  <si>
    <t>Земельный участок (ООО "Баракат")</t>
  </si>
  <si>
    <t>Распоряжение Минимущества РД №205-р от 26.04.2007г., Свидетельство о госрегистрации права собственности РД, запись регистрации №05-05-21/003/2008-406 от 15.09.2008г.</t>
  </si>
  <si>
    <t>05:04:000112:0008</t>
  </si>
  <si>
    <t>ООО "Баркат"до 24 марта 2022 года</t>
  </si>
  <si>
    <t xml:space="preserve">данные о правообладателе отсутствуют. Арендатор ООО Баракат, ИНН: 0531001940. №44 от 24.03.2015 г.05:04:000112:8-05/001/2018-2
с 24.03.2015 по 24.03.2022
</t>
  </si>
  <si>
    <t>В190100003686SX</t>
  </si>
  <si>
    <t>4027449.31</t>
  </si>
  <si>
    <t>05-05-21/003/2008-406</t>
  </si>
  <si>
    <t>ООО Баракат</t>
  </si>
  <si>
    <t>05:04:000112:8-05/001/2018-2</t>
  </si>
  <si>
    <t>Договор аренды земельного участка находящегося в государственной собственности Республики Дагестан,
№ 44, Выдан 24.03.2015</t>
  </si>
  <si>
    <t>В0500003001115</t>
  </si>
  <si>
    <t>Земельный участок (СПК "Прогресс")</t>
  </si>
  <si>
    <t>Распоряжение Минимущества РД №205-р от 26.04.2007г., Свидетельство о госрегистрации права собственности РД, запись регистрации №05-05-21/003/2008-407 от 15.09.2008г.</t>
  </si>
  <si>
    <t>05:04:000108:0001</t>
  </si>
  <si>
    <t>В1901000036lxMi</t>
  </si>
  <si>
    <t>№КУВИ-001/2019-24729044</t>
  </si>
  <si>
    <t>В0500003001221</t>
  </si>
  <si>
    <t>Земельный участок (СПК "Мурли")</t>
  </si>
  <si>
    <t>Свидетельство о госрегистрации права собственности РД, запись регистрации №05-05-01/134/2009-233 от 31.12.2009г.</t>
  </si>
  <si>
    <t>05:04:000032:0001</t>
  </si>
  <si>
    <t xml:space="preserve">КФХ"Мурли"до 21 марта 2012 г. </t>
  </si>
  <si>
    <t>Обременение не зарегистрировано.</t>
  </si>
  <si>
    <t>В1901000036JCdo</t>
  </si>
  <si>
    <t>Дагестан респ, р-н Тарумовский, отгонные пастбища КФХ "Мураи".</t>
  </si>
  <si>
    <t>05-05-01/134/2009-233</t>
  </si>
  <si>
    <t>В0500003001223</t>
  </si>
  <si>
    <t>Земельный участок (СПК "Уйташский")</t>
  </si>
  <si>
    <t>Свидетельство о госрегистрации права собственности РД, запись регистрации №05-05-01/134/2009-223 от 31.12.2009г.</t>
  </si>
  <si>
    <t>05:04:000094:0001</t>
  </si>
  <si>
    <t>СПК "Уйташский"до 19 декабря 2055 года</t>
  </si>
  <si>
    <t xml:space="preserve">Арендатор СПК "Уйташский" с.Уллучара, ИНН: 0502001858. №247 от 28.12.2006 г.;
Передаточный акт от 28.12.2006 г.;
Дополнительное соглашение к договору земельного участка от 26.02.2010 г.05-05-01/054/2011-976
с 27.06.2011 по 19.12.2055
</t>
  </si>
  <si>
    <t>В1901000036fne2</t>
  </si>
  <si>
    <t>05-05-01/134/2009-223</t>
  </si>
  <si>
    <t>СПК "Уйташский" с.Уллучара</t>
  </si>
  <si>
    <t>05-05-01/054/2011-976</t>
  </si>
  <si>
    <t>Договор аренды земельного участка, № 247, Выдан 28.12.2006
Передаточный акт, Выдан 28.12.2006
Дополнительное соглашение к договору земельного участка, Выдан 26.02.2010</t>
  </si>
  <si>
    <t>В0500003001218</t>
  </si>
  <si>
    <t>Земельный участок (СПК "Гентинский")</t>
  </si>
  <si>
    <t>Свидетельство о госрегистрации права собственности РД, запись регистрации №05-05-01/134/2009-232 от 31.12.2009г.</t>
  </si>
  <si>
    <t>05:04:000079:0002</t>
  </si>
  <si>
    <t xml:space="preserve">СПК "Гентинский"до 22 апреля 2059 года </t>
  </si>
  <si>
    <t xml:space="preserve">Данные о правообладателе отсутствуют. Арендатор СПК "Гентинский", ИНН: 0528009273.№29 от 22.04.2010 г.05-05-21/007/2014-695
с 22.04.2010 по 22.04.2059
</t>
  </si>
  <si>
    <t>В1901000036bWGH</t>
  </si>
  <si>
    <t>05-05-01/134/2009-232</t>
  </si>
  <si>
    <t>СПК "Гентинский"</t>
  </si>
  <si>
    <t>05-05-21/007/2014-695</t>
  </si>
  <si>
    <t>Договор аренды земельного участка, находящегося в государственной собственности, № 29, Выдан
22.04.2010 Министерство земельных и имущественных отношений Республики Дагестан</t>
  </si>
  <si>
    <t>В0500003001224</t>
  </si>
  <si>
    <t>Земельный участок (КФХ "Баракат")</t>
  </si>
  <si>
    <t>Свидетельство о госрегистрации права собственности РД, запись регистрации №05-05-01/016/2010-035 от 05.02.2010г.</t>
  </si>
  <si>
    <t>05:04:000106:0005</t>
  </si>
  <si>
    <t>В19010000366ShQ</t>
  </si>
  <si>
    <t>№КУВИ-001/2019-24729096 В ЕГРН отсутствует запрошенная Вами информация</t>
  </si>
  <si>
    <t>В0500003001599</t>
  </si>
  <si>
    <t>Земельный участок (скотопрогон)</t>
  </si>
  <si>
    <t>Свидетельство о госрегистрации права собственности РД запись регистрации №05-05-01/016/2010-945 от 17.05.2010г.</t>
  </si>
  <si>
    <t>05:04:000123:0002</t>
  </si>
  <si>
    <t>Госскотопрогон для животноводства</t>
  </si>
  <si>
    <t>В1901000036rkoM</t>
  </si>
  <si>
    <t>СКОТОПРОГОН СВОБОДНО</t>
  </si>
  <si>
    <t>В0500003001600</t>
  </si>
  <si>
    <t>Свидетельство о госрегистрации права собственности РД запись регистрации №05-05-01/016/2010-947 от 17.05.2010г.</t>
  </si>
  <si>
    <t>05:04:000123:0003</t>
  </si>
  <si>
    <t>В1901000036GO4z</t>
  </si>
  <si>
    <t>05-05-01/016/2010-947</t>
  </si>
  <si>
    <t>В0500003001604</t>
  </si>
  <si>
    <t>Свидетельство о госрегистрации права собственности РД запись регистрации №05-05-01/016/2010-946 от 17.05.2010г.</t>
  </si>
  <si>
    <t>05:04:000123:0004</t>
  </si>
  <si>
    <t>В1901000036cMpR</t>
  </si>
  <si>
    <t>05-05-01/016/2010-946</t>
  </si>
  <si>
    <t>В0500003001601</t>
  </si>
  <si>
    <t>Свидетельство о госрегистрации права собственности РД запись регистрации №05-05-01/016/2010-948 от 17.05.2010г.</t>
  </si>
  <si>
    <t>05:04:000123:0005</t>
  </si>
  <si>
    <t>В1901000036reeB</t>
  </si>
  <si>
    <t>05-05-01/016/2010-948</t>
  </si>
  <si>
    <t>В0500003001602</t>
  </si>
  <si>
    <t>Свидетельство о госрегистрации права собственности РД запись регистрации №05-05-01/016/2010-951 от 17.05.2010г.</t>
  </si>
  <si>
    <t>05:04:000123:0006</t>
  </si>
  <si>
    <t>В1901000036f0tx</t>
  </si>
  <si>
    <t>05-05-01/016/2010-951</t>
  </si>
  <si>
    <t>В0500003001603</t>
  </si>
  <si>
    <t>Свидетельство о госрегистрации права собственности РД запись регистрации №05-05-01/016/2010-953 от 17.05.2010г.</t>
  </si>
  <si>
    <t>05:04:000123:0007</t>
  </si>
  <si>
    <t>В1901000036DBvt</t>
  </si>
  <si>
    <t>05-05-01/016/2010-953</t>
  </si>
  <si>
    <t>В0500003001720</t>
  </si>
  <si>
    <t>Земельный участок (МУП "1 Мая")</t>
  </si>
  <si>
    <t>Распоряжение Минимущества РД от 30.12.2011г. №1085-р, Свидетельство о госрегистрации права собственности РД запись регистрации №05-05-01/018/2012-359 от 17.02.2012г.</t>
  </si>
  <si>
    <t>05:04:000070:1</t>
  </si>
  <si>
    <t>КФХ "Кара- Самур"до 20 апреля 2050гда</t>
  </si>
  <si>
    <t xml:space="preserve">Арендатор Гасанов Мугачир Гасанович   №30 от 20.04.2012 г.05-05-01/060/2012-252
с 24.05.2012 по 24.05.2050
</t>
  </si>
  <si>
    <t>В1901000036bFW8</t>
  </si>
  <si>
    <t>В0500003001717</t>
  </si>
  <si>
    <t>Земельный участок (КФХ "Купка")</t>
  </si>
  <si>
    <t>Распоряжение Минимущества РД от 28.12.2011г. №993-р, Свидетельство о госрегистрации права собственности РД запись регистрации №05-05-01/018/2012-404 от 20.02.2012г.</t>
  </si>
  <si>
    <t>05:04:000047:1</t>
  </si>
  <si>
    <t>Для сельскохозяйственного использования</t>
  </si>
  <si>
    <t xml:space="preserve">КФХ "Купка"05-05-21/0111-2006-520 от 20.11.2006 г. до 17 октября 2062 года </t>
  </si>
  <si>
    <t xml:space="preserve">Обременение зарегистрировано на Гаджиеву Убайдат Гаджиевну.№153 от 17.10.2013 г.05:04:000047:1-05/001/2017-2
с 23.08.2017 по 17.10.2062
</t>
  </si>
  <si>
    <t>В190100003625vt</t>
  </si>
  <si>
    <t>В0500003001711</t>
  </si>
  <si>
    <t>Распоряжение Минимущества РД от 07.12.2011г. №830-р, Свидетельство о госрегистрации права собственности РД  запись регистрации №05-05-01/018/2012-802 от 05.03.2012г.</t>
  </si>
  <si>
    <t>05:04:000075:4</t>
  </si>
  <si>
    <t>ГУП "Г. Гамидова"05-05-01/070/2012-656 от 05.08.2012 г.</t>
  </si>
  <si>
    <t xml:space="preserve">Граница земельного участка состоит из 7 контуров. данные о правообладателе отсутствуют. Арендатор ГУП им. Гамида Гамидова, ИНН: 0521010520. №79 от 28.12.2011 г.05-05-01/070/2012-636
с 05.07.2012 по 28.12.2060
</t>
  </si>
  <si>
    <t>В1901000036qqah</t>
  </si>
  <si>
    <t>7579836 +/- 385</t>
  </si>
  <si>
    <t>05-05-01/018/2012-802</t>
  </si>
  <si>
    <t>05-05-01/070/2012-636</t>
  </si>
  <si>
    <t>Договор аренды земельного участка, № 79, Выдан 28.12.2011</t>
  </si>
  <si>
    <t>В0500003001760</t>
  </si>
  <si>
    <t>Земельный участок (СПК "Тельмана")</t>
  </si>
  <si>
    <t>Распоряжение Минимущества РД от 05.06.2012 г. №477-р; Свидетельство о госрегистрации права собственности РД, запись регистрации №05-05-01/085/2012-173 от 19.07.2012г.</t>
  </si>
  <si>
    <t>05:04:000138:1</t>
  </si>
  <si>
    <t>для сельскохозяйственного использования</t>
  </si>
  <si>
    <t>КФХ Магомедов Казбек Алиевич до 12 мая 2063 года</t>
  </si>
  <si>
    <t>В1901000036KCwW</t>
  </si>
  <si>
    <t>10050000 +/- 11097</t>
  </si>
  <si>
    <t>05-05-01/085/2012-173</t>
  </si>
  <si>
    <t>В0500003001805</t>
  </si>
  <si>
    <t>Земельный участок (ОАО "Широкольский рыбкомбинат")</t>
  </si>
  <si>
    <t>Распоряжения Минимущества РД от 15.10.2012г. №857-р, Свидетельство о госрегистрации права собственности РД запись регистрации №05-05-01/034/2012-959 от 23.11.2012 г.</t>
  </si>
  <si>
    <t>05:04:000042:0002</t>
  </si>
  <si>
    <t>КФХ "Мурад-Д" 05-05-01/502/2013-344 от 12 августа 2013 г.до 6 февраля 2062 года</t>
  </si>
  <si>
    <t xml:space="preserve">данные о правообладателе отсутствуют. Арендатор Джамалудинов Мурад Магомедрасулович №52 от 06.02.2013 г.;
Передаточный акт от 06.02.2013 г.
05-05-01/502/2013-344
с 12.08.2013 по 06.02.2062
</t>
  </si>
  <si>
    <t>В1901000036G46y</t>
  </si>
  <si>
    <t>05-05-01/034/2012-959</t>
  </si>
  <si>
    <t>Джамалудинов Мурад Магомедрасулович</t>
  </si>
  <si>
    <t>05-05-01/502/2013-344</t>
  </si>
  <si>
    <t>Договор аренды земельного участка, № 52, Выдан 06.02.2013
Передаточный акт, Выдан 06.02.2013</t>
  </si>
  <si>
    <t>В0500003001807</t>
  </si>
  <si>
    <t>Распоряжения Минимущества РД от 17.10.2012г. №864-р, Свидетельство о госрегистрации права собственности РД запись регистрации №05-05-01/034/2012-993 от 12.12.2012г.</t>
  </si>
  <si>
    <t>05:04:000043:1</t>
  </si>
  <si>
    <t>КФХ "Мурад-Д" до 28 апреля 2061 года</t>
  </si>
  <si>
    <t xml:space="preserve">Арендатор ДжамалудиновМурадМагомедрасулович №36 от 28.04.2012 г. 05-05-01/505/2013-598
с 07.10.2013 по 28.04.2061
</t>
  </si>
  <si>
    <t>В19010000367ouj</t>
  </si>
  <si>
    <t>р-н Тарумовский, с Юрковка, уч. Рыбкомбината, отгонные пастбища на р.Кума.</t>
  </si>
  <si>
    <t>05-05-01/034/2012-993</t>
  </si>
  <si>
    <t>05-05-01/505/2013-598</t>
  </si>
  <si>
    <t>Дополнительное соглашение к договору аренды земельного участка, Выдан 24.07.2013
Договор аренды земельного участка, находящегося в государственной собственности Республики
Дагестан, № 36, Выдан 28.04.2012</t>
  </si>
  <si>
    <t>В0500003001806</t>
  </si>
  <si>
    <t>Распоряжения Минимущества РД от 17.10.2012г. №864-р, Свидетельство о госрегистрации права собственности РД запись регистрации №05-05-01/034/2012-994 от 12.12.2012г.</t>
  </si>
  <si>
    <t>05:04:000043:3</t>
  </si>
  <si>
    <t>В1901000036ypE1</t>
  </si>
  <si>
    <t>05-05-01/034/2012-994</t>
  </si>
  <si>
    <t>В0500003001833</t>
  </si>
  <si>
    <t>Земельный участок</t>
  </si>
  <si>
    <t>Распоряжение Минимущества РД от 06.02.2013г. №56-р, Свидетельство о госрегистрации права собственности РД запись регистрации №05-05-01/202/2013-90 от 07.02.2013г.</t>
  </si>
  <si>
    <t>05:04:000061:5</t>
  </si>
  <si>
    <t>КФХ Курбанова Сабият Багамаевна 05-05-01/202/2013-576 от 01 марта 2013 г.до 7 февраля 2062 года</t>
  </si>
  <si>
    <t xml:space="preserve">Арендатор Курбанова СабиятБагамаевна №47 от 07.02.2013 г.;
Передаточный акт от 07.02.2013 г.
05-05-01/202/2013-576
с 01.03.2013 по 07.02.2062
</t>
  </si>
  <si>
    <t>В1901000036cRej</t>
  </si>
  <si>
    <t>10000000 +/- 27670</t>
  </si>
  <si>
    <t>05-05-01/202/2013-90</t>
  </si>
  <si>
    <t>Курбанова Сабият Багамаевна</t>
  </si>
  <si>
    <t>05-05-01/202/2013-576</t>
  </si>
  <si>
    <t>Договор аренды земельного участка находящегося в государственной собственности Республики Дагестан,
№ 47, Выдан 07.02.2013
Передаточный акт, Выдан 07.02.2013</t>
  </si>
  <si>
    <t>В0500003001832</t>
  </si>
  <si>
    <t>Распоряжение Минимущества РД от 06.02.2013г. №56-р, Свидетельство о госрегистрации права собственности РД запись регистрации №05-05-01/202/2013-99 от 07.02.2013г.</t>
  </si>
  <si>
    <t>05:04:000061:6</t>
  </si>
  <si>
    <t>КФХ Куниев рамазан Магомедович 05-05-01/202/2013-582 от 01 марта 2013 г.до 7 февраля 2062 года</t>
  </si>
  <si>
    <t xml:space="preserve">Арендатор Куниев Рамазан Магомедович №46 от 07.02.2013 г. Передаточный акт от 07.02.2013 г.;05-05-01/202/2013-582
с 01.03.2013 по 07.02.2062
</t>
  </si>
  <si>
    <t>В1901000036Yxva</t>
  </si>
  <si>
    <t>05-05-01/202/2013-99</t>
  </si>
  <si>
    <t>Куниев Рамазан Магомедович</t>
  </si>
  <si>
    <t>05-05-01/202/2013-582</t>
  </si>
  <si>
    <t>Договор аренды земельного участка находящегося в государственной собственности Республики Дагестан,
№ 46, Выдан 07.02.2013
Передаточный акт, Выдан 07.02.2013</t>
  </si>
  <si>
    <t>В0500003001835</t>
  </si>
  <si>
    <t>Распоряжение Минимущества РД от 06.02.2013г. №56-р, Свидетельство о госрегистрации права собственности РД запись регистрации №05-05-01/202/2013-100 от 07.02.2013г.</t>
  </si>
  <si>
    <t>05:04:000061:7</t>
  </si>
  <si>
    <t>КФХ Исаева Джавгарат Ахмедхановна 05-05-01/202/2013-573 от 01 марта 2013 г.до 7 февраля 2062 года</t>
  </si>
  <si>
    <t xml:space="preserve">Арендатор Исаева ДжавгаратАхмедхановна №49 от 07.02.2013 г.Передаточный акт от 07.02.2013 г.;05-05-01/202/2013-579
с 01.03.2013 по 07.02.2062
</t>
  </si>
  <si>
    <t>В1901000036cnPw</t>
  </si>
  <si>
    <t>05-05-01/202/2013-100</t>
  </si>
  <si>
    <t>Исаева Джавгарат Ахмедхановна</t>
  </si>
  <si>
    <t>05-05-01/202/2013-579</t>
  </si>
  <si>
    <t>Договор аренды земельного участка находящегося в государственной собственности Республики Дагестан,
№ 49, Выдан 07.02.2013
Передаточный акт, Выдан 07.02.2013</t>
  </si>
  <si>
    <t>В0500003001834</t>
  </si>
  <si>
    <t>Распоряжение Минимущества РД от 06.02.2013г. №56-р, Свидетельство о госрегистрации права собственности РД запись регистрации №05-05-01/202/2013-101 от 07.02.2013г.</t>
  </si>
  <si>
    <t>05:04:000061:8</t>
  </si>
  <si>
    <t>КФХ Куниева Маржанат Магомедовна 05-05-01/202/2013-583 от 01 марта 2013 г.до 7 февраля 2062 года</t>
  </si>
  <si>
    <t xml:space="preserve">Арендатор КуниеваМаржанат Магомедовна Передаточный акт от 07.02.2013 г. №48 от 07.02.2013 г.05-05-01/202/2013-583
с 01.03.2013 по 07.02.2062
</t>
  </si>
  <si>
    <t>В1901000036lQLQ</t>
  </si>
  <si>
    <t>05-05-01/202/2013-101</t>
  </si>
  <si>
    <t>Куниева Маржанат Магомедовна</t>
  </si>
  <si>
    <t>05-05-01/202/2013-583</t>
  </si>
  <si>
    <t>Договор аренды земельного участка находящегося в государственной собственности Республики Дагестан,
№ 48, Выдан 07.02.2013
Передаточный акт, Выдан 07.02.2013</t>
  </si>
  <si>
    <t>В0500003001916</t>
  </si>
  <si>
    <t>Земельный участок (СПК "Орджоникидзе" уч. №2)</t>
  </si>
  <si>
    <t>Распоряжение Мингосимущества РД от 09.09.2014г. №552-р, Свидетельство о госрегистрации права собственности РД, запись регистрации №05-05-01/532/2014-457 от 22.09.2014г.</t>
  </si>
  <si>
    <t>05:04:000129:2</t>
  </si>
  <si>
    <t>В1901000036XpNM</t>
  </si>
  <si>
    <t>10203037 +/- 1118</t>
  </si>
  <si>
    <t>05-05-01/532/2014-457</t>
  </si>
  <si>
    <t>В0500003001966</t>
  </si>
  <si>
    <t>Распоряжение Мингосимущества РД от 25.08.2014 г. № 521-р , Свидетельство о госрегистрации права собственности РД, запись регистрации №05-05/001-05/160/010/2015-6518/1 от 28.12.2015 г.</t>
  </si>
  <si>
    <t>05:04:000166:2</t>
  </si>
  <si>
    <t>для животноводства</t>
  </si>
  <si>
    <t>КФХ "Серкули"05-05/001-05/140/012/2016-25207 от 20.09.2016г.до 3 августа 2023 года</t>
  </si>
  <si>
    <t xml:space="preserve">Арендатор КФХ "Серкули", ИНН: 0539001501. №56 от 03.08.2016 г. 05-05/001-05/140/012/2016-25207/2
с 19.09.2016 по 03.08.2023
</t>
  </si>
  <si>
    <t>В190100003634uQ</t>
  </si>
  <si>
    <t>Республика Дагестан, р-н Тарумовский, СПК "Победа" Чародинского района</t>
  </si>
  <si>
    <t>3000010 +/- 15155</t>
  </si>
  <si>
    <t>05-05/001-05/160/010/2015-6518/1</t>
  </si>
  <si>
    <t>КФХ "Серкули"</t>
  </si>
  <si>
    <t>05-05/001-05/140/012/2016-25207/2</t>
  </si>
  <si>
    <t>Договор аренды земельного участка, находящегося в государственной собственности Республики
Дагестан, № 56, Выдан 03.08.2016</t>
  </si>
  <si>
    <t>В0500003001680</t>
  </si>
  <si>
    <t>Земельный участок (КФХ "Бирюзак")</t>
  </si>
  <si>
    <t>Тарумовский район, с. Кочубей</t>
  </si>
  <si>
    <t>Распоряжение Минимущества РД от 30.09.2011г. №578-р, Свидетельство о госрегистрации права собственности РД запись регистрации №05-05-01/173/2011-097 от 05.12.2011г.</t>
  </si>
  <si>
    <t>05:04:000052:1</t>
  </si>
  <si>
    <t>ООО "Бирюзак"до 1 декабря 2060 года</t>
  </si>
  <si>
    <t>В1901000036dIs8</t>
  </si>
  <si>
    <t>Республика Дагестан, р-н. Тарумовский, с. Кочубей, ул. Советская, д. 200.</t>
  </si>
  <si>
    <t>05-05-01/173/2011-097</t>
  </si>
  <si>
    <t>В0500003000045</t>
  </si>
  <si>
    <t>Земельный участок (ООО "Тарумовское")</t>
  </si>
  <si>
    <t>Тарумовский район, с. Таловка, ул. Заречная, 9</t>
  </si>
  <si>
    <t>Распоряжение Минимущества РД от 26.08.2010г. №526-р,Свидетельство о госрегистрации права собственности РД, запись регистрации №05-05-01/074/2010-088 от 24.09.2010г.</t>
  </si>
  <si>
    <t>05:04:000030:0001</t>
  </si>
  <si>
    <t>КФХ "Архар"до 23 сентября 2064 года</t>
  </si>
  <si>
    <t xml:space="preserve">Арендатор КФХ "Архар"№126 от 23.09.2015 г.05:04:000030:1-05/001/2017-2
с 26.04.2017 по 23.09.2064
</t>
  </si>
  <si>
    <t>В1901000036wIwE</t>
  </si>
  <si>
    <t>Республика Дагестан, р-н. Тарумовский, с. Таловка, ул. Заречная, д. 9.</t>
  </si>
  <si>
    <t>05-05-01/114/2010-088</t>
  </si>
  <si>
    <t>РОССИЯ</t>
  </si>
  <si>
    <t>05:04:000030:1-05/001/2017-2</t>
  </si>
  <si>
    <t>Договор аренды земельного участка, находящегося в государственной собственности Республики
Дагестан, № 126, Выдан 23.09.2015</t>
  </si>
  <si>
    <t>В0500002000060</t>
  </si>
  <si>
    <t>ЗЕМЛИ ФОНДА ПЕРЕРАСПРЕДЕЛЕНИЯ</t>
  </si>
  <si>
    <t>Распоряжение Минимущества РД от 03.12.2010г. №717-р, Свидетельство о госрегистрации права собственности РД запись регистрации №05-05-01/150/2011-517 от 02.11.2011г.</t>
  </si>
  <si>
    <t>05:04:000061:4</t>
  </si>
  <si>
    <t>В1901000036D0JG</t>
  </si>
  <si>
    <t>В0500002000026</t>
  </si>
  <si>
    <t>Тарумовский район, установлено относительно ориентира колхоз им. Ленина Хунзахского района, расположенного в границах участка.</t>
  </si>
  <si>
    <t>Распоряжение Правительства РД №65-р от 21.03.2002г., Свидетельство о госрегистрации права собственности РД, запись №05-05-01/031/2007-038 от 26.04.2007г.</t>
  </si>
  <si>
    <t>05:04:000056:0002</t>
  </si>
  <si>
    <t>нет границ</t>
  </si>
  <si>
    <t>"Гоцатлинский"до 21 марта 2012 года</t>
  </si>
  <si>
    <t>В1901000036nZ1M</t>
  </si>
  <si>
    <t>р-н Тарумовский, хоз-во отг-го жив-ва ГУП "Гоцатлинский" Хунзахского р-на с.Гоцатль, 2-й уч-к "Гоцатлинский".</t>
  </si>
  <si>
    <t>05-05-01/031/2007-038</t>
  </si>
  <si>
    <t>В0500002000027</t>
  </si>
  <si>
    <t>Тарумовский район, установлено относительно ориентира ОПХ Хунзахского района, расположенного в границах участка</t>
  </si>
  <si>
    <t>Распоряжение Правительства РД №65-р от 21.03.2002г., Свидетельство о госрегистрации права собственности РД, запись регистрации №05-05-01/031/2007-044 от 26.04.2007г.</t>
  </si>
  <si>
    <t>05:04:000059:0001</t>
  </si>
  <si>
    <t>В19010000365mUd</t>
  </si>
  <si>
    <t xml:space="preserve"> р-н Тарумовский, с/с отг-го ив-во ГУП "Гоцатлинский" 1-уч-к Хунзахского р-на РД, уч-к 1-уч-к "Гоцатлинский".</t>
  </si>
  <si>
    <t>05-05-01/031/2007-044</t>
  </si>
  <si>
    <t>В0500001000982</t>
  </si>
  <si>
    <t>КАЗНА</t>
  </si>
  <si>
    <t>Земельный участок (Автодорога Кизляр -Комсомольское - Рассвет - Карабаглы км 0 - км 33)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</si>
  <si>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№05:04:000020:75-05/001/2017-1 от 02.03.2017 г.</t>
  </si>
  <si>
    <t>05:04:000020:75</t>
  </si>
  <si>
    <t>Земли поселений</t>
  </si>
  <si>
    <t>ДОРОГА</t>
  </si>
  <si>
    <t>Под автомобильную дорогу Кизляр - Комсомольское - Рассвет - Карабаглы</t>
  </si>
  <si>
    <t>Республика Дагестан, р-н Тарумовский, c Максим Горький</t>
  </si>
  <si>
    <t>Земли населенных пунктов</t>
  </si>
  <si>
    <t>22324 +/- 52</t>
  </si>
  <si>
    <t>05:04:000020:75-05/001/2017-1</t>
  </si>
  <si>
    <t>ЗАКРЕПЛЕНИЕ АВТОДОР</t>
  </si>
  <si>
    <t>В0500001000981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</si>
  <si>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№05:04:000014:377-05/001/2017-1 от 02.03.2017 г.</t>
  </si>
  <si>
    <t>05:04:000014:377</t>
  </si>
  <si>
    <t xml:space="preserve">ДОРОГА ЗАКРЕПЛЕН РАСПОРЯЖЕНИЕ № 384-Р            ОТ 05 АВГУСТА             2019 ГОДА  </t>
  </si>
  <si>
    <t>Заявление ГКУ "Дагестанавтодор"о предоставлении земельного участка в постоянное (бессрочное) пользование от 03.07.2019 г. № 44.2-1528/19</t>
  </si>
  <si>
    <t>Обращение  Минтранс Дагестана от 03.07.2019г.    № 44/01-2025/19 дает согласие  на закрепление  земельного участка.за ГКУ "Дагестанавтодор" на постоянное (бессрочное) пользование</t>
  </si>
  <si>
    <t>Республика Дагестан, р-н Тарумовский, с Ново-Николаевка</t>
  </si>
  <si>
    <t>16550 +/- 45</t>
  </si>
  <si>
    <t>05:04:000014:377-05/001/2017-1</t>
  </si>
  <si>
    <t>В0500001000965</t>
  </si>
  <si>
    <t>Земельный участок (Автодорога Кизляр -Тушиловка - ФАД "Кавказ" км 0 - км 98)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</si>
  <si>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№05:04:000000:506-05/001/2017-1 от 02.03.2017 г.</t>
  </si>
  <si>
    <t>05:04:000000:506</t>
  </si>
  <si>
    <t>Земли промышленности</t>
  </si>
  <si>
    <t>Под автомобильную дорогу;Кизляр-Тушиловка-ФАД ;Кавказ;</t>
  </si>
  <si>
    <t>Граница земельного участка состоит из 5 контуров.    Обременения не зарегистрированы.</t>
  </si>
  <si>
    <t>Под автомобильную дорогу"Кизляр-Тушиловка-ФАД "Кавказ"</t>
  </si>
  <si>
    <t>188357 +/- 760</t>
  </si>
  <si>
    <t>05:04:000000:506-05/001/2017-1</t>
  </si>
  <si>
    <t>В0500001000980</t>
  </si>
  <si>
    <t>Распоряжение Дагимущества  РД от 01.11.2016г. №304-р, Распоряжение Минимущества РД от 19.12.2017г. № 588-р</t>
  </si>
  <si>
    <t>05:04:000000:497</t>
  </si>
  <si>
    <t>№КУВИ-001/2019-24729038 отсутствует запрошенная Вами информация.</t>
  </si>
  <si>
    <t>В0500001000964</t>
  </si>
  <si>
    <t>05:04:000000:496</t>
  </si>
  <si>
    <t>№КУВИ-001/2019-24728994 В ЕГРН отсутствует запрошенная Вами информация</t>
  </si>
  <si>
    <t>В0500001001114</t>
  </si>
  <si>
    <t>Тарумовский район, с. Тарумовка, пл. Победы, 8"а"</t>
  </si>
  <si>
    <t>Распоряжение Мингосимущества РД от 22.09.2014г. №592-р, Свидетельство о госрегистрации права собственности РД запись регистрации №05-05-01/533/2014-159 от 14.11.2014г.</t>
  </si>
  <si>
    <t>05:04:000002:4224</t>
  </si>
  <si>
    <t>Для строительства МФЦ</t>
  </si>
  <si>
    <t xml:space="preserve">Обременение зарегистрировано на ООО Строительно-Монтажная Компания "Жилье", ИНН: 0545018736. Передаточный акт №74 от 25.06.2015 г.;05-05/001-05/201/001/2015-3156/2
с 02.07.2015 по 09.12.2018
</t>
  </si>
  <si>
    <t>В19010000364ftC</t>
  </si>
  <si>
    <t>Республика Дагестан, р-н Тарумовский, с Тарумовка, ул Пл. Победы, д 8"а"</t>
  </si>
  <si>
    <t>Для строительства НФЦ</t>
  </si>
  <si>
    <t>230 +/- 2</t>
  </si>
  <si>
    <t>05-05-01/533/2014-159</t>
  </si>
  <si>
    <t>ООО Строительно-Монтажная Компания "Жилье"</t>
  </si>
  <si>
    <t>05-05/001-05/201/001/2015-3156/2</t>
  </si>
  <si>
    <t>Договор аренды земельного участка, находящегося в государственной собственности Республики
Дагестан, № 74, Выдан 25.06.2015
Передаточный акт, № 74, Выдан 25.06.2015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</si>
</sst>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BAFE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1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 vertical="center" wrapText="1"/>
    </xf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</xf>
    <xf numFmtId="1" fontId="3" fillId="4" borderId="2" xfId="0" applyNumberFormat="1" applyFont="1" applyFill="1" applyBorder="1" applyAlignment="1" applyProtection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1" fontId="1" fillId="8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9" borderId="2" xfId="0" applyFont="1" applyFill="1" applyBorder="1" applyAlignment="1" applyProtection="1">
      <alignment horizontal="center" vertical="center" wrapText="1"/>
    </xf>
    <xf numFmtId="1" fontId="1" fillId="5" borderId="6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1" fontId="1" fillId="8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49" fontId="7" fillId="10" borderId="2" xfId="1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14" fontId="2" fillId="2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Border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7" fillId="10" borderId="2" xfId="2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Protection="1"/>
    <xf numFmtId="1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14" fontId="2" fillId="0" borderId="5" xfId="0" applyNumberFormat="1" applyFont="1" applyFill="1" applyBorder="1" applyAlignment="1" applyProtection="1">
      <alignment horizontal="center" vertical="center"/>
    </xf>
    <xf numFmtId="0" fontId="10" fillId="11" borderId="2" xfId="0" applyFont="1" applyFill="1" applyBorder="1" applyAlignment="1" applyProtection="1">
      <alignment horizontal="center" vertical="center" wrapText="1"/>
    </xf>
    <xf numFmtId="49" fontId="7" fillId="10" borderId="2" xfId="3" applyNumberFormat="1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14" fontId="8" fillId="2" borderId="9" xfId="0" applyNumberFormat="1" applyFont="1" applyFill="1" applyBorder="1" applyAlignment="1" applyProtection="1">
      <alignment horizontal="center" vertical="center" wrapText="1"/>
    </xf>
    <xf numFmtId="0" fontId="10" fillId="11" borderId="9" xfId="0" applyFont="1" applyFill="1" applyBorder="1" applyAlignment="1" applyProtection="1">
      <alignment horizontal="center" vertical="center" wrapText="1"/>
    </xf>
    <xf numFmtId="49" fontId="7" fillId="10" borderId="2" xfId="4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7" fillId="10" borderId="2" xfId="5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49" fontId="7" fillId="10" borderId="2" xfId="6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2" fillId="0" borderId="3" xfId="0" applyFont="1" applyFill="1" applyBorder="1" applyProtection="1"/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Protection="1"/>
    <xf numFmtId="0" fontId="2" fillId="0" borderId="9" xfId="0" applyFont="1" applyFill="1" applyBorder="1" applyProtection="1"/>
    <xf numFmtId="49" fontId="7" fillId="10" borderId="2" xfId="7" applyNumberFormat="1" applyFont="1" applyFill="1" applyBorder="1" applyAlignment="1" applyProtection="1">
      <alignment horizontal="center" vertical="center" wrapText="1"/>
    </xf>
    <xf numFmtId="14" fontId="2" fillId="2" borderId="9" xfId="0" applyNumberFormat="1" applyFont="1" applyFill="1" applyBorder="1" applyAlignment="1" applyProtection="1">
      <alignment horizontal="center" vertical="center"/>
    </xf>
    <xf numFmtId="14" fontId="2" fillId="2" borderId="9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wrapText="1"/>
    </xf>
    <xf numFmtId="0" fontId="3" fillId="0" borderId="2" xfId="0" applyFont="1" applyFill="1" applyBorder="1" applyProtection="1"/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49" fontId="7" fillId="10" borderId="2" xfId="8" applyNumberFormat="1" applyFont="1" applyFill="1" applyBorder="1" applyAlignment="1" applyProtection="1">
      <alignment horizontal="center" vertical="center" wrapText="1"/>
    </xf>
    <xf numFmtId="49" fontId="7" fillId="10" borderId="2" xfId="9" applyNumberFormat="1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49" fontId="7" fillId="10" borderId="2" xfId="1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14" fontId="5" fillId="2" borderId="9" xfId="0" applyNumberFormat="1" applyFont="1" applyFill="1" applyBorder="1" applyAlignment="1" applyProtection="1">
      <alignment horizontal="center" vertical="center" wrapText="1"/>
    </xf>
    <xf numFmtId="49" fontId="7" fillId="10" borderId="2" xfId="11" applyNumberFormat="1" applyFont="1" applyFill="1" applyBorder="1" applyAlignment="1" applyProtection="1">
      <alignment horizontal="center" vertical="center" wrapText="1"/>
    </xf>
    <xf numFmtId="14" fontId="8" fillId="2" borderId="2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49" fontId="7" fillId="10" borderId="2" xfId="12" applyNumberFormat="1" applyFont="1" applyFill="1" applyBorder="1" applyAlignment="1" applyProtection="1">
      <alignment horizontal="center" vertical="center" wrapText="1"/>
    </xf>
    <xf numFmtId="49" fontId="7" fillId="10" borderId="2" xfId="13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wrapText="1"/>
    </xf>
    <xf numFmtId="49" fontId="7" fillId="10" borderId="2" xfId="14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vertical="center" wrapText="1"/>
    </xf>
    <xf numFmtId="1" fontId="2" fillId="0" borderId="4" xfId="0" applyNumberFormat="1" applyFont="1" applyFill="1" applyBorder="1" applyAlignment="1" applyProtection="1">
      <alignment vertical="center" wrapText="1"/>
    </xf>
    <xf numFmtId="1" fontId="2" fillId="0" borderId="5" xfId="0" applyNumberFormat="1" applyFont="1" applyFill="1" applyBorder="1" applyAlignment="1" applyProtection="1">
      <alignment vertical="center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49" fontId="7" fillId="10" borderId="2" xfId="15" applyNumberFormat="1" applyFont="1" applyFill="1" applyBorder="1" applyAlignment="1" applyProtection="1">
      <alignment horizontal="center" vertical="center" wrapText="1"/>
    </xf>
    <xf numFmtId="49" fontId="7" fillId="10" borderId="2" xfId="16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49" fontId="7" fillId="10" borderId="2" xfId="17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49" fontId="7" fillId="10" borderId="2" xfId="18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Protection="1"/>
    <xf numFmtId="49" fontId="7" fillId="2" borderId="2" xfId="19" applyNumberFormat="1" applyFont="1" applyFill="1" applyBorder="1" applyAlignment="1" applyProtection="1">
      <alignment horizontal="center" vertical="center" wrapText="1"/>
    </xf>
    <xf numFmtId="49" fontId="7" fillId="10" borderId="2" xfId="2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49" fontId="7" fillId="10" borderId="2" xfId="21" applyNumberFormat="1" applyFont="1" applyFill="1" applyBorder="1" applyAlignment="1" applyProtection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49" fontId="7" fillId="10" borderId="2" xfId="22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49" fontId="7" fillId="10" borderId="2" xfId="23" applyNumberFormat="1" applyFont="1" applyFill="1" applyBorder="1" applyAlignment="1" applyProtection="1">
      <alignment horizontal="center" vertical="center" wrapText="1"/>
    </xf>
    <xf numFmtId="49" fontId="7" fillId="10" borderId="2" xfId="24" applyNumberFormat="1" applyFont="1" applyFill="1" applyBorder="1" applyAlignment="1" applyProtection="1">
      <alignment horizontal="center" vertical="center" wrapText="1"/>
    </xf>
    <xf numFmtId="49" fontId="7" fillId="10" borderId="2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2" fillId="0" borderId="7" xfId="0" applyFont="1" applyFill="1" applyBorder="1" applyProtection="1"/>
    <xf numFmtId="0" fontId="2" fillId="2" borderId="2" xfId="0" applyFont="1" applyFill="1" applyBorder="1" applyProtection="1"/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1" fillId="1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/>
    </xf>
    <xf numFmtId="0" fontId="1" fillId="13" borderId="4" xfId="0" applyFont="1" applyFill="1" applyBorder="1" applyAlignment="1" applyProtection="1"/>
    <xf numFmtId="0" fontId="1" fillId="13" borderId="4" xfId="0" applyFont="1" applyFill="1" applyBorder="1" applyAlignment="1" applyProtection="1">
      <alignment horizontal="center" vertical="center" wrapText="1"/>
    </xf>
    <xf numFmtId="0" fontId="1" fillId="13" borderId="5" xfId="0" applyFont="1" applyFill="1" applyBorder="1" applyAlignment="1" applyProtection="1"/>
    <xf numFmtId="0" fontId="1" fillId="13" borderId="5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/>
    </xf>
    <xf numFmtId="1" fontId="1" fillId="13" borderId="2" xfId="0" applyNumberFormat="1" applyFont="1" applyFill="1" applyBorder="1" applyAlignment="1" applyProtection="1">
      <alignment horizontal="center" vertical="center" wrapText="1"/>
    </xf>
    <xf numFmtId="1" fontId="1" fillId="13" borderId="2" xfId="0" applyNumberFormat="1" applyFont="1" applyFill="1" applyBorder="1" applyAlignment="1" applyProtection="1">
      <alignment horizontal="center" vertical="center" wrapText="1"/>
    </xf>
    <xf numFmtId="164" fontId="1" fillId="13" borderId="2" xfId="0" applyNumberFormat="1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 wrapText="1"/>
    </xf>
    <xf numFmtId="0" fontId="1" fillId="14" borderId="2" xfId="0" applyFont="1" applyFill="1" applyBorder="1" applyAlignment="1" applyProtection="1">
      <alignment horizontal="center"/>
    </xf>
    <xf numFmtId="1" fontId="1" fillId="14" borderId="2" xfId="0" applyNumberFormat="1" applyFont="1" applyFill="1" applyBorder="1" applyAlignment="1" applyProtection="1">
      <alignment horizontal="center" vertical="center" wrapText="1"/>
    </xf>
    <xf numFmtId="0" fontId="1" fillId="14" borderId="2" xfId="0" applyFont="1" applyFill="1" applyBorder="1" applyAlignment="1" applyProtection="1">
      <alignment horizontal="center" vertical="center" wrapText="1"/>
    </xf>
    <xf numFmtId="0" fontId="1" fillId="14" borderId="2" xfId="0" applyFont="1" applyFill="1" applyBorder="1" applyAlignment="1" applyProtection="1">
      <alignment horizontal="center" vertical="center"/>
    </xf>
  </cellXfs>
  <cellStyles count="25">
    <cellStyle name="Обычный" xfId="0" builtinId="0"/>
    <cellStyle name="Обычный 103" xfId="2"/>
    <cellStyle name="Обычный 139" xfId="3"/>
    <cellStyle name="Обычный 140" xfId="4"/>
    <cellStyle name="Обычный 141" xfId="5"/>
    <cellStyle name="Обычный 142" xfId="6"/>
    <cellStyle name="Обычный 143" xfId="7"/>
    <cellStyle name="Обычный 144" xfId="8"/>
    <cellStyle name="Обычный 145" xfId="9"/>
    <cellStyle name="Обычный 146" xfId="10"/>
    <cellStyle name="Обычный 147" xfId="11"/>
    <cellStyle name="Обычный 148" xfId="12"/>
    <cellStyle name="Обычный 149" xfId="13"/>
    <cellStyle name="Обычный 150" xfId="14"/>
    <cellStyle name="Обычный 151" xfId="15"/>
    <cellStyle name="Обычный 152" xfId="16"/>
    <cellStyle name="Обычный 153" xfId="17"/>
    <cellStyle name="Обычный 154" xfId="18"/>
    <cellStyle name="Обычный 155" xfId="19"/>
    <cellStyle name="Обычный 156" xfId="20"/>
    <cellStyle name="Обычный 157" xfId="21"/>
    <cellStyle name="Обычный 158" xfId="22"/>
    <cellStyle name="Обычный 159" xfId="23"/>
    <cellStyle name="Обычный 160" xfId="24"/>
    <cellStyle name="Обычный 2" xfId="1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BBA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01.3\&#1087;&#1072;&#1087;&#1082;&#1072;%20&#1086;&#1073;&#1084;&#1077;&#1085;&#1072;\10-&#1059;&#1087;&#1088;&#1072;&#1074;&#1083;&#1077;&#1085;&#1080;&#1077;%20&#1087;&#1088;&#1072;&#1074;&#1086;&#1074;&#1086;&#1075;&#1086;%20&#1086;&#1073;&#1077;&#1089;&#1087;&#1077;&#1095;&#1077;&#1085;&#1080;&#1103;\&#1050;&#1072;&#1084;&#1080;&#1083;&#1072;\&#1088;&#1077;&#1077;&#1089;&#1090;&#1088;%20&#1076;&#1086;&#1083;&#1078;&#1085;&#1080;&#1082;&#1086;&#107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ировка"/>
      <sheetName val="Лист5"/>
      <sheetName val="Лист4"/>
      <sheetName val="Лист1"/>
      <sheetName val="Лист2"/>
      <sheetName val="Лист3"/>
    </sheetNames>
    <sheetDataSet>
      <sheetData sheetId="0" refreshError="1">
        <row r="14">
          <cell r="I14" t="str">
            <v xml:space="preserve"> от 14.12.2018 год                           № ЕТ-05/4688</v>
          </cell>
        </row>
        <row r="73">
          <cell r="I73" t="str">
            <v>от 2.11.2018 № 13-ЕТ-06/3960/18</v>
          </cell>
        </row>
        <row r="99">
          <cell r="I99" t="str">
            <v>от 07.11.2018 № 13-/4028/18</v>
          </cell>
        </row>
        <row r="132">
          <cell r="I132" t="str">
            <v>от 19.11.2018 № ЕТ-06/4226</v>
          </cell>
        </row>
        <row r="202">
          <cell r="I202" t="str">
            <v>от 03.12.2018 год              № МА -01/4441</v>
          </cell>
        </row>
        <row r="256">
          <cell r="I256" t="str">
            <v>от 22.10.2018 год № 13-13-3693/08/18</v>
          </cell>
        </row>
        <row r="275">
          <cell r="I275" t="str">
            <v>от 28.12.2018 год                № МА 06-/5130</v>
          </cell>
        </row>
        <row r="287">
          <cell r="I287" t="str">
            <v>от 14.12.2018 год              № ЕТ -05/4685</v>
          </cell>
        </row>
        <row r="341">
          <cell r="I341" t="str">
            <v>от 18.04.2019 № МА-05/2504</v>
          </cell>
        </row>
        <row r="359">
          <cell r="I359" t="str">
            <v>от 15.02.2019г. № ма-06/969</v>
          </cell>
        </row>
        <row r="393">
          <cell r="I393" t="str">
            <v>от 15.02.2019 г. № ма-06//955</v>
          </cell>
        </row>
        <row r="448">
          <cell r="I448" t="str">
            <v>от 15.04.2019 № МА-05/2427</v>
          </cell>
        </row>
        <row r="497">
          <cell r="I497" t="str">
            <v>от 29.03.2019 г. № ма-05/2036</v>
          </cell>
        </row>
        <row r="827">
          <cell r="I827" t="str">
            <v>от 02.08.2019 № ма-07/4820</v>
          </cell>
        </row>
        <row r="829">
          <cell r="I829" t="str">
            <v>от 05.08.2019 № ма-07/4898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5"/>
  <sheetViews>
    <sheetView tabSelected="1" topLeftCell="E1" zoomScale="71" zoomScaleNormal="71" workbookViewId="0">
      <selection activeCell="Q4" sqref="Q4:R4"/>
    </sheetView>
  </sheetViews>
  <sheetFormatPr defaultColWidth="9.140625" defaultRowHeight="15.75" x14ac:dyDescent="0.25"/>
  <cols>
    <col min="1" max="1" width="5.42578125" style="144" customWidth="1"/>
    <col min="2" max="2" width="14.5703125" style="144" customWidth="1"/>
    <col min="3" max="3" width="19.5703125" style="144" customWidth="1"/>
    <col min="4" max="5" width="23" style="144" customWidth="1"/>
    <col min="6" max="6" width="14.42578125" style="144" customWidth="1"/>
    <col min="7" max="7" width="28.85546875" style="144" customWidth="1"/>
    <col min="8" max="8" width="14.42578125" style="145" customWidth="1"/>
    <col min="9" max="9" width="20.5703125" style="144" customWidth="1"/>
    <col min="10" max="10" width="16.7109375" style="144" customWidth="1"/>
    <col min="11" max="11" width="16.28515625" style="144" customWidth="1"/>
    <col min="12" max="12" width="16.140625" style="144" customWidth="1"/>
    <col min="13" max="13" width="14.5703125" style="144" customWidth="1"/>
    <col min="14" max="14" width="17.28515625" style="3" customWidth="1"/>
    <col min="15" max="15" width="15.85546875" style="3" customWidth="1"/>
    <col min="16" max="16" width="15.7109375" style="3" customWidth="1"/>
    <col min="17" max="17" width="18.140625" style="3" customWidth="1"/>
    <col min="18" max="18" width="21.85546875" style="3" customWidth="1"/>
    <col min="19" max="19" width="19.28515625" style="4" customWidth="1"/>
    <col min="20" max="20" width="14.5703125" style="4" customWidth="1"/>
    <col min="21" max="21" width="16" style="4" customWidth="1"/>
    <col min="22" max="22" width="17.140625" style="5" customWidth="1"/>
    <col min="23" max="23" width="17.7109375" style="4" customWidth="1"/>
    <col min="24" max="24" width="16" style="4" customWidth="1"/>
    <col min="25" max="25" width="20.140625" style="4" customWidth="1"/>
    <col min="26" max="26" width="14.7109375" style="4" customWidth="1"/>
    <col min="27" max="27" width="19.7109375" style="4" customWidth="1"/>
    <col min="28" max="29" width="17.28515625" style="4" customWidth="1"/>
    <col min="30" max="30" width="19.85546875" style="4" customWidth="1"/>
    <col min="31" max="34" width="17.28515625" style="4" customWidth="1"/>
    <col min="35" max="35" width="21.28515625" style="4" customWidth="1"/>
    <col min="36" max="36" width="15.28515625" style="4" customWidth="1"/>
    <col min="37" max="37" width="20.28515625" style="6" customWidth="1"/>
    <col min="38" max="38" width="16.140625" style="6" customWidth="1"/>
    <col min="39" max="39" width="21" style="7" customWidth="1"/>
    <col min="40" max="40" width="19.28515625" style="7" customWidth="1"/>
    <col min="41" max="41" width="20" style="7" customWidth="1"/>
    <col min="42" max="42" width="23" style="7" customWidth="1"/>
    <col min="43" max="43" width="17.85546875" style="7" customWidth="1"/>
    <col min="44" max="44" width="17.7109375" style="7" customWidth="1"/>
    <col min="45" max="45" width="12.7109375" style="3" customWidth="1"/>
    <col min="46" max="47" width="10.5703125" style="3" customWidth="1"/>
    <col min="48" max="48" width="13.28515625" style="3" customWidth="1"/>
    <col min="49" max="49" width="12.140625" style="3" customWidth="1"/>
    <col min="50" max="50" width="10.28515625" style="3" customWidth="1"/>
    <col min="51" max="51" width="12.42578125" style="3" customWidth="1"/>
    <col min="52" max="53" width="11.5703125" style="3" customWidth="1"/>
    <col min="54" max="54" width="14.42578125" style="3" customWidth="1"/>
    <col min="55" max="16384" width="9.140625" style="3"/>
  </cols>
  <sheetData>
    <row r="1" spans="1:54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54" ht="26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2"/>
      <c r="L2" s="2"/>
      <c r="M2" s="2"/>
    </row>
    <row r="3" spans="1:54" ht="26.25" customHeight="1" x14ac:dyDescent="0.25">
      <c r="A3" s="153" t="s">
        <v>1</v>
      </c>
      <c r="B3" s="153" t="s">
        <v>2</v>
      </c>
      <c r="C3" s="153"/>
      <c r="D3" s="153"/>
      <c r="E3" s="153"/>
      <c r="F3" s="153"/>
      <c r="G3" s="153"/>
      <c r="H3" s="153"/>
      <c r="I3" s="153"/>
      <c r="J3" s="153"/>
      <c r="K3" s="9" t="s">
        <v>3</v>
      </c>
      <c r="L3" s="10" t="s">
        <v>4</v>
      </c>
      <c r="M3" s="10" t="s">
        <v>5</v>
      </c>
      <c r="N3" s="157" t="s">
        <v>6</v>
      </c>
      <c r="O3" s="157"/>
      <c r="P3" s="157"/>
      <c r="Q3" s="157"/>
      <c r="R3" s="157"/>
      <c r="S3" s="146" t="s">
        <v>7</v>
      </c>
      <c r="T3" s="147"/>
      <c r="U3" s="147"/>
      <c r="V3" s="148"/>
      <c r="W3" s="147" t="s">
        <v>8</v>
      </c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9"/>
      <c r="AK3" s="11" t="s">
        <v>9</v>
      </c>
      <c r="AL3" s="12" t="s">
        <v>10</v>
      </c>
      <c r="AM3" s="13" t="s">
        <v>11</v>
      </c>
      <c r="AN3" s="14" t="s">
        <v>12</v>
      </c>
      <c r="AO3" s="14" t="s">
        <v>13</v>
      </c>
      <c r="AP3" s="14" t="s">
        <v>14</v>
      </c>
      <c r="AQ3" s="14" t="s">
        <v>15</v>
      </c>
      <c r="AR3" s="14" t="s">
        <v>16</v>
      </c>
      <c r="AS3" s="15" t="s">
        <v>17</v>
      </c>
      <c r="AT3" s="15"/>
      <c r="AU3" s="15"/>
      <c r="AV3" s="15"/>
      <c r="AW3" s="15"/>
      <c r="AX3" s="15"/>
      <c r="AY3" s="16" t="s">
        <v>18</v>
      </c>
      <c r="AZ3" s="156" t="s">
        <v>19</v>
      </c>
      <c r="BA3" s="156"/>
      <c r="BB3" s="156"/>
    </row>
    <row r="4" spans="1:54" s="21" customFormat="1" ht="111" customHeight="1" x14ac:dyDescent="0.25">
      <c r="A4" s="153"/>
      <c r="B4" s="154" t="s">
        <v>20</v>
      </c>
      <c r="C4" s="154" t="s">
        <v>21</v>
      </c>
      <c r="D4" s="154" t="s">
        <v>22</v>
      </c>
      <c r="E4" s="154" t="s">
        <v>23</v>
      </c>
      <c r="F4" s="154" t="s">
        <v>24</v>
      </c>
      <c r="G4" s="154" t="s">
        <v>25</v>
      </c>
      <c r="H4" s="155" t="s">
        <v>26</v>
      </c>
      <c r="I4" s="154" t="s">
        <v>27</v>
      </c>
      <c r="J4" s="154" t="s">
        <v>28</v>
      </c>
      <c r="K4" s="9"/>
      <c r="L4" s="17"/>
      <c r="M4" s="17"/>
      <c r="N4" s="158" t="s">
        <v>29</v>
      </c>
      <c r="O4" s="159" t="s">
        <v>30</v>
      </c>
      <c r="P4" s="18" t="s">
        <v>31</v>
      </c>
      <c r="Q4" s="159" t="s">
        <v>32</v>
      </c>
      <c r="R4" s="160" t="s">
        <v>33</v>
      </c>
      <c r="S4" s="146"/>
      <c r="T4" s="150" t="s">
        <v>34</v>
      </c>
      <c r="U4" s="151" t="s">
        <v>35</v>
      </c>
      <c r="V4" s="151" t="s">
        <v>36</v>
      </c>
      <c r="W4" s="151" t="s">
        <v>29</v>
      </c>
      <c r="X4" s="151" t="s">
        <v>37</v>
      </c>
      <c r="Y4" s="152" t="s">
        <v>38</v>
      </c>
      <c r="Z4" s="151" t="s">
        <v>39</v>
      </c>
      <c r="AA4" s="151" t="s">
        <v>40</v>
      </c>
      <c r="AB4" s="151" t="s">
        <v>41</v>
      </c>
      <c r="AC4" s="151" t="s">
        <v>42</v>
      </c>
      <c r="AD4" s="151" t="s">
        <v>43</v>
      </c>
      <c r="AE4" s="151" t="s">
        <v>44</v>
      </c>
      <c r="AF4" s="151" t="s">
        <v>45</v>
      </c>
      <c r="AG4" s="151" t="s">
        <v>46</v>
      </c>
      <c r="AH4" s="151" t="s">
        <v>47</v>
      </c>
      <c r="AI4" s="151" t="s">
        <v>48</v>
      </c>
      <c r="AJ4" s="151" t="s">
        <v>49</v>
      </c>
      <c r="AK4" s="11"/>
      <c r="AL4" s="12"/>
      <c r="AM4" s="13"/>
      <c r="AN4" s="19"/>
      <c r="AO4" s="19"/>
      <c r="AP4" s="19"/>
      <c r="AQ4" s="19"/>
      <c r="AR4" s="19"/>
      <c r="AS4" s="20" t="s">
        <v>50</v>
      </c>
      <c r="AT4" s="20" t="s">
        <v>51</v>
      </c>
      <c r="AU4" s="20" t="s">
        <v>52</v>
      </c>
      <c r="AV4" s="20" t="s">
        <v>53</v>
      </c>
      <c r="AW4" s="20" t="s">
        <v>54</v>
      </c>
      <c r="AX4" s="20" t="s">
        <v>55</v>
      </c>
      <c r="AY4" s="16" t="s">
        <v>56</v>
      </c>
      <c r="AZ4" s="151" t="s">
        <v>57</v>
      </c>
      <c r="BA4" s="151" t="s">
        <v>58</v>
      </c>
      <c r="BB4" s="151" t="s">
        <v>59</v>
      </c>
    </row>
    <row r="5" spans="1:54" ht="160.5" customHeight="1" x14ac:dyDescent="0.25">
      <c r="A5" s="22">
        <v>1</v>
      </c>
      <c r="B5" s="22" t="s">
        <v>60</v>
      </c>
      <c r="C5" s="22" t="s">
        <v>61</v>
      </c>
      <c r="D5" s="22" t="s">
        <v>62</v>
      </c>
      <c r="E5" s="22" t="s">
        <v>63</v>
      </c>
      <c r="F5" s="22" t="s">
        <v>60</v>
      </c>
      <c r="G5" s="22" t="s">
        <v>64</v>
      </c>
      <c r="H5" s="23">
        <v>1000.0285</v>
      </c>
      <c r="I5" s="22" t="s">
        <v>65</v>
      </c>
      <c r="J5" s="22" t="s">
        <v>66</v>
      </c>
      <c r="K5" s="24"/>
      <c r="L5" s="24"/>
      <c r="M5" s="24"/>
      <c r="N5" s="25" t="s">
        <v>67</v>
      </c>
      <c r="O5" s="26" t="s">
        <v>68</v>
      </c>
      <c r="P5" s="26"/>
      <c r="Q5" s="27" t="s">
        <v>69</v>
      </c>
      <c r="R5" s="27" t="s">
        <v>70</v>
      </c>
      <c r="S5" s="28" t="s">
        <v>71</v>
      </c>
      <c r="T5" s="29" t="s">
        <v>72</v>
      </c>
      <c r="U5" s="29" t="s">
        <v>73</v>
      </c>
      <c r="V5" s="29" t="s">
        <v>74</v>
      </c>
      <c r="W5" s="29" t="s">
        <v>75</v>
      </c>
      <c r="X5" s="29">
        <v>10000285</v>
      </c>
      <c r="Y5" s="29" t="s">
        <v>76</v>
      </c>
      <c r="Z5" s="30">
        <v>40849</v>
      </c>
      <c r="AA5" s="29" t="s">
        <v>77</v>
      </c>
      <c r="AB5" s="29" t="s">
        <v>78</v>
      </c>
      <c r="AC5" s="29" t="s">
        <v>79</v>
      </c>
      <c r="AD5" s="29">
        <v>531003786</v>
      </c>
      <c r="AE5" s="30">
        <v>41957</v>
      </c>
      <c r="AF5" s="29" t="s">
        <v>80</v>
      </c>
      <c r="AG5" s="30">
        <v>41957</v>
      </c>
      <c r="AH5" s="30">
        <v>59396</v>
      </c>
      <c r="AI5" s="29" t="s">
        <v>81</v>
      </c>
      <c r="AJ5" s="29" t="s">
        <v>68</v>
      </c>
      <c r="AK5" s="31" t="s">
        <v>82</v>
      </c>
      <c r="AL5" s="31"/>
      <c r="AM5" s="32" t="s">
        <v>83</v>
      </c>
      <c r="AN5" s="32"/>
      <c r="AO5" s="32"/>
      <c r="AP5" s="33" t="str">
        <f>[1]сортировка!$I$393</f>
        <v>от 15.02.2019 г. № ма-06//955</v>
      </c>
      <c r="AQ5" s="32"/>
      <c r="AR5" s="32"/>
      <c r="AS5" s="27" t="s">
        <v>84</v>
      </c>
      <c r="AT5" s="34" t="s">
        <v>85</v>
      </c>
      <c r="AU5" s="34" t="s">
        <v>85</v>
      </c>
      <c r="AV5" s="34" t="s">
        <v>85</v>
      </c>
      <c r="AW5" s="35"/>
      <c r="AX5" s="35"/>
      <c r="AY5" s="27"/>
      <c r="AZ5" s="36"/>
      <c r="BA5" s="36"/>
      <c r="BB5" s="36"/>
    </row>
    <row r="6" spans="1:54" ht="134.25" customHeight="1" x14ac:dyDescent="0.25">
      <c r="A6" s="37">
        <v>2</v>
      </c>
      <c r="B6" s="37" t="s">
        <v>60</v>
      </c>
      <c r="C6" s="37" t="s">
        <v>86</v>
      </c>
      <c r="D6" s="37" t="s">
        <v>62</v>
      </c>
      <c r="E6" s="37" t="s">
        <v>87</v>
      </c>
      <c r="F6" s="37" t="s">
        <v>60</v>
      </c>
      <c r="G6" s="37" t="s">
        <v>88</v>
      </c>
      <c r="H6" s="38">
        <v>362.12670000000003</v>
      </c>
      <c r="I6" s="37" t="s">
        <v>89</v>
      </c>
      <c r="J6" s="37" t="s">
        <v>66</v>
      </c>
      <c r="K6" s="37"/>
      <c r="L6" s="37"/>
      <c r="M6" s="37"/>
      <c r="N6" s="39" t="s">
        <v>67</v>
      </c>
      <c r="O6" s="40" t="s">
        <v>68</v>
      </c>
      <c r="P6" s="40"/>
      <c r="Q6" s="41" t="s">
        <v>90</v>
      </c>
      <c r="R6" s="41" t="s">
        <v>70</v>
      </c>
      <c r="S6" s="42" t="s">
        <v>91</v>
      </c>
      <c r="T6" s="29" t="s">
        <v>72</v>
      </c>
      <c r="U6" s="43" t="s">
        <v>92</v>
      </c>
      <c r="V6" s="44" t="s">
        <v>74</v>
      </c>
      <c r="W6" s="44" t="s">
        <v>67</v>
      </c>
      <c r="X6" s="43">
        <v>3621267.52</v>
      </c>
      <c r="Y6" s="43" t="s">
        <v>93</v>
      </c>
      <c r="Z6" s="45">
        <v>39258</v>
      </c>
      <c r="AA6" s="43" t="s">
        <v>94</v>
      </c>
      <c r="AB6" s="43" t="s">
        <v>95</v>
      </c>
      <c r="AC6" s="43" t="s">
        <v>95</v>
      </c>
      <c r="AD6" s="43" t="s">
        <v>95</v>
      </c>
      <c r="AE6" s="43" t="s">
        <v>95</v>
      </c>
      <c r="AF6" s="43" t="s">
        <v>95</v>
      </c>
      <c r="AG6" s="43" t="s">
        <v>95</v>
      </c>
      <c r="AH6" s="43" t="s">
        <v>95</v>
      </c>
      <c r="AI6" s="43" t="s">
        <v>95</v>
      </c>
      <c r="AJ6" s="43" t="s">
        <v>68</v>
      </c>
      <c r="AK6" s="46" t="s">
        <v>96</v>
      </c>
      <c r="AL6" s="47" t="s">
        <v>97</v>
      </c>
      <c r="AM6" s="48" t="s">
        <v>98</v>
      </c>
      <c r="AN6" s="48"/>
      <c r="AO6" s="48"/>
      <c r="AP6" s="48" t="s">
        <v>99</v>
      </c>
      <c r="AQ6" s="48"/>
      <c r="AR6" s="48"/>
      <c r="AS6" s="41" t="s">
        <v>84</v>
      </c>
      <c r="AT6" s="49" t="s">
        <v>85</v>
      </c>
      <c r="AU6" s="49" t="s">
        <v>85</v>
      </c>
      <c r="AV6" s="49" t="s">
        <v>85</v>
      </c>
      <c r="AW6" s="50"/>
      <c r="AX6" s="50"/>
      <c r="AY6" s="41"/>
      <c r="AZ6" s="51"/>
      <c r="BA6" s="51"/>
      <c r="BB6" s="51"/>
    </row>
    <row r="7" spans="1:54" ht="229.5" customHeight="1" x14ac:dyDescent="0.25">
      <c r="A7" s="37">
        <v>3</v>
      </c>
      <c r="B7" s="37" t="s">
        <v>60</v>
      </c>
      <c r="C7" s="37" t="s">
        <v>100</v>
      </c>
      <c r="D7" s="37" t="s">
        <v>62</v>
      </c>
      <c r="E7" s="37" t="s">
        <v>101</v>
      </c>
      <c r="F7" s="37" t="s">
        <v>60</v>
      </c>
      <c r="G7" s="37" t="s">
        <v>102</v>
      </c>
      <c r="H7" s="38">
        <v>300</v>
      </c>
      <c r="I7" s="37" t="s">
        <v>103</v>
      </c>
      <c r="J7" s="37" t="s">
        <v>66</v>
      </c>
      <c r="K7" s="52"/>
      <c r="L7" s="52"/>
      <c r="M7" s="52"/>
      <c r="N7" s="53" t="s">
        <v>104</v>
      </c>
      <c r="O7" s="40" t="s">
        <v>105</v>
      </c>
      <c r="P7" s="54">
        <v>43819</v>
      </c>
      <c r="Q7" s="50" t="s">
        <v>90</v>
      </c>
      <c r="R7" s="55" t="s">
        <v>106</v>
      </c>
      <c r="S7" s="56" t="s">
        <v>107</v>
      </c>
      <c r="T7" s="29" t="s">
        <v>72</v>
      </c>
      <c r="U7" s="43" t="s">
        <v>108</v>
      </c>
      <c r="V7" s="44" t="s">
        <v>74</v>
      </c>
      <c r="W7" s="44" t="s">
        <v>67</v>
      </c>
      <c r="X7" s="44">
        <v>3000000</v>
      </c>
      <c r="Y7" s="44" t="s">
        <v>109</v>
      </c>
      <c r="Z7" s="44" t="s">
        <v>109</v>
      </c>
      <c r="AA7" s="44" t="s">
        <v>109</v>
      </c>
      <c r="AB7" s="44" t="s">
        <v>78</v>
      </c>
      <c r="AC7" s="57" t="s">
        <v>110</v>
      </c>
      <c r="AD7" s="57">
        <v>506063870</v>
      </c>
      <c r="AE7" s="58">
        <v>41025</v>
      </c>
      <c r="AF7" s="57" t="s">
        <v>111</v>
      </c>
      <c r="AG7" s="58">
        <v>41025</v>
      </c>
      <c r="AH7" s="58">
        <v>58891</v>
      </c>
      <c r="AI7" s="57" t="s">
        <v>112</v>
      </c>
      <c r="AJ7" s="57" t="s">
        <v>113</v>
      </c>
      <c r="AK7" s="46" t="s">
        <v>82</v>
      </c>
      <c r="AL7" s="47" t="s">
        <v>97</v>
      </c>
      <c r="AM7" s="48" t="s">
        <v>83</v>
      </c>
      <c r="AN7" s="48"/>
      <c r="AO7" s="48"/>
      <c r="AP7" s="48" t="s">
        <v>99</v>
      </c>
      <c r="AQ7" s="48"/>
      <c r="AR7" s="48"/>
      <c r="AS7" s="37" t="s">
        <v>114</v>
      </c>
      <c r="AT7" s="37" t="s">
        <v>114</v>
      </c>
      <c r="AU7" s="37" t="s">
        <v>114</v>
      </c>
      <c r="AV7" s="37" t="s">
        <v>114</v>
      </c>
      <c r="AW7" s="50"/>
      <c r="AX7" s="50"/>
      <c r="AY7" s="39"/>
      <c r="AZ7" s="51"/>
      <c r="BA7" s="51"/>
      <c r="BB7" s="51"/>
    </row>
    <row r="8" spans="1:54" ht="216" customHeight="1" x14ac:dyDescent="0.25">
      <c r="A8" s="37">
        <v>4</v>
      </c>
      <c r="B8" s="37" t="s">
        <v>60</v>
      </c>
      <c r="C8" s="37" t="s">
        <v>115</v>
      </c>
      <c r="D8" s="37" t="s">
        <v>62</v>
      </c>
      <c r="E8" s="37" t="s">
        <v>101</v>
      </c>
      <c r="F8" s="37" t="s">
        <v>60</v>
      </c>
      <c r="G8" s="37" t="s">
        <v>116</v>
      </c>
      <c r="H8" s="38">
        <v>700</v>
      </c>
      <c r="I8" s="37" t="s">
        <v>117</v>
      </c>
      <c r="J8" s="37" t="s">
        <v>66</v>
      </c>
      <c r="K8" s="52"/>
      <c r="L8" s="52"/>
      <c r="M8" s="52"/>
      <c r="N8" s="53" t="s">
        <v>104</v>
      </c>
      <c r="O8" s="40" t="s">
        <v>105</v>
      </c>
      <c r="P8" s="54">
        <v>43819</v>
      </c>
      <c r="Q8" s="50" t="s">
        <v>90</v>
      </c>
      <c r="R8" s="59" t="s">
        <v>118</v>
      </c>
      <c r="S8" s="60" t="s">
        <v>119</v>
      </c>
      <c r="T8" s="29" t="s">
        <v>72</v>
      </c>
      <c r="U8" s="57" t="s">
        <v>120</v>
      </c>
      <c r="V8" s="44" t="s">
        <v>74</v>
      </c>
      <c r="W8" s="57" t="s">
        <v>104</v>
      </c>
      <c r="X8" s="57">
        <v>2640000</v>
      </c>
      <c r="Y8" s="57" t="s">
        <v>93</v>
      </c>
      <c r="Z8" s="58">
        <v>39279</v>
      </c>
      <c r="AA8" s="57" t="s">
        <v>121</v>
      </c>
      <c r="AB8" s="57" t="s">
        <v>78</v>
      </c>
      <c r="AC8" s="57" t="s">
        <v>110</v>
      </c>
      <c r="AD8" s="57">
        <v>506063870</v>
      </c>
      <c r="AE8" s="58">
        <v>41025</v>
      </c>
      <c r="AF8" s="57" t="s">
        <v>122</v>
      </c>
      <c r="AG8" s="58">
        <v>41025</v>
      </c>
      <c r="AH8" s="58">
        <v>58891</v>
      </c>
      <c r="AI8" s="57" t="s">
        <v>123</v>
      </c>
      <c r="AJ8" s="57" t="s">
        <v>113</v>
      </c>
      <c r="AK8" s="46" t="s">
        <v>82</v>
      </c>
      <c r="AL8" s="47" t="s">
        <v>97</v>
      </c>
      <c r="AM8" s="48" t="s">
        <v>83</v>
      </c>
      <c r="AN8" s="48"/>
      <c r="AO8" s="48"/>
      <c r="AP8" s="48" t="s">
        <v>99</v>
      </c>
      <c r="AQ8" s="48"/>
      <c r="AR8" s="48"/>
      <c r="AS8" s="37" t="s">
        <v>114</v>
      </c>
      <c r="AT8" s="37" t="s">
        <v>114</v>
      </c>
      <c r="AU8" s="37" t="s">
        <v>114</v>
      </c>
      <c r="AV8" s="37" t="s">
        <v>114</v>
      </c>
      <c r="AW8" s="50"/>
      <c r="AX8" s="61"/>
      <c r="AY8" s="62"/>
      <c r="AZ8" s="51"/>
      <c r="BA8" s="51"/>
      <c r="BB8" s="51"/>
    </row>
    <row r="9" spans="1:54" ht="144" customHeight="1" x14ac:dyDescent="0.25">
      <c r="A9" s="37">
        <v>5</v>
      </c>
      <c r="B9" s="37" t="s">
        <v>60</v>
      </c>
      <c r="C9" s="37" t="s">
        <v>124</v>
      </c>
      <c r="D9" s="37" t="s">
        <v>62</v>
      </c>
      <c r="E9" s="37" t="s">
        <v>125</v>
      </c>
      <c r="F9" s="37" t="s">
        <v>60</v>
      </c>
      <c r="G9" s="37" t="s">
        <v>126</v>
      </c>
      <c r="H9" s="38">
        <v>282.36840000000001</v>
      </c>
      <c r="I9" s="37" t="s">
        <v>127</v>
      </c>
      <c r="J9" s="37" t="s">
        <v>66</v>
      </c>
      <c r="K9" s="37"/>
      <c r="L9" s="37"/>
      <c r="M9" s="37"/>
      <c r="N9" s="39" t="s">
        <v>104</v>
      </c>
      <c r="O9" s="40" t="s">
        <v>68</v>
      </c>
      <c r="P9" s="40"/>
      <c r="Q9" s="41" t="s">
        <v>128</v>
      </c>
      <c r="R9" s="63" t="s">
        <v>129</v>
      </c>
      <c r="S9" s="64" t="s">
        <v>130</v>
      </c>
      <c r="T9" s="29" t="s">
        <v>72</v>
      </c>
      <c r="U9" s="65" t="s">
        <v>131</v>
      </c>
      <c r="V9" s="44" t="s">
        <v>74</v>
      </c>
      <c r="W9" s="57" t="s">
        <v>104</v>
      </c>
      <c r="X9" s="65" t="s">
        <v>132</v>
      </c>
      <c r="Y9" s="43" t="s">
        <v>93</v>
      </c>
      <c r="Z9" s="45">
        <v>39279</v>
      </c>
      <c r="AA9" s="43" t="s">
        <v>133</v>
      </c>
      <c r="AB9" s="43" t="s">
        <v>95</v>
      </c>
      <c r="AC9" s="43" t="s">
        <v>95</v>
      </c>
      <c r="AD9" s="43" t="s">
        <v>95</v>
      </c>
      <c r="AE9" s="43" t="s">
        <v>95</v>
      </c>
      <c r="AF9" s="43" t="s">
        <v>95</v>
      </c>
      <c r="AG9" s="43" t="s">
        <v>95</v>
      </c>
      <c r="AH9" s="43" t="s">
        <v>95</v>
      </c>
      <c r="AI9" s="43" t="s">
        <v>95</v>
      </c>
      <c r="AJ9" s="43" t="s">
        <v>68</v>
      </c>
      <c r="AK9" s="46" t="s">
        <v>82</v>
      </c>
      <c r="AL9" s="47" t="s">
        <v>97</v>
      </c>
      <c r="AM9" s="48" t="s">
        <v>83</v>
      </c>
      <c r="AN9" s="48"/>
      <c r="AO9" s="48"/>
      <c r="AP9" s="48" t="s">
        <v>99</v>
      </c>
      <c r="AQ9" s="48"/>
      <c r="AR9" s="48"/>
      <c r="AS9" s="41" t="s">
        <v>84</v>
      </c>
      <c r="AT9" s="49" t="s">
        <v>85</v>
      </c>
      <c r="AU9" s="49" t="s">
        <v>85</v>
      </c>
      <c r="AV9" s="49" t="s">
        <v>85</v>
      </c>
      <c r="AW9" s="50"/>
      <c r="AX9" s="66"/>
      <c r="AY9" s="40"/>
      <c r="AZ9" s="51"/>
      <c r="BA9" s="51"/>
      <c r="BB9" s="51"/>
    </row>
    <row r="10" spans="1:54" ht="166.5" customHeight="1" x14ac:dyDescent="0.25">
      <c r="A10" s="37">
        <v>6</v>
      </c>
      <c r="B10" s="37" t="s">
        <v>60</v>
      </c>
      <c r="C10" s="37" t="s">
        <v>134</v>
      </c>
      <c r="D10" s="37" t="s">
        <v>62</v>
      </c>
      <c r="E10" s="37" t="s">
        <v>135</v>
      </c>
      <c r="F10" s="37" t="s">
        <v>60</v>
      </c>
      <c r="G10" s="37" t="s">
        <v>136</v>
      </c>
      <c r="H10" s="38">
        <v>1000</v>
      </c>
      <c r="I10" s="37" t="s">
        <v>137</v>
      </c>
      <c r="J10" s="37" t="s">
        <v>66</v>
      </c>
      <c r="K10" s="22"/>
      <c r="L10" s="22"/>
      <c r="M10" s="22"/>
      <c r="N10" s="27" t="s">
        <v>67</v>
      </c>
      <c r="O10" s="41" t="s">
        <v>105</v>
      </c>
      <c r="P10" s="54">
        <v>43819</v>
      </c>
      <c r="Q10" s="41" t="s">
        <v>138</v>
      </c>
      <c r="R10" s="59" t="s">
        <v>139</v>
      </c>
      <c r="S10" s="67" t="s">
        <v>140</v>
      </c>
      <c r="T10" s="29" t="s">
        <v>72</v>
      </c>
      <c r="U10" s="57" t="s">
        <v>141</v>
      </c>
      <c r="V10" s="57" t="s">
        <v>74</v>
      </c>
      <c r="W10" s="57" t="s">
        <v>67</v>
      </c>
      <c r="X10" s="57">
        <v>10000000</v>
      </c>
      <c r="Y10" s="57" t="s">
        <v>93</v>
      </c>
      <c r="Z10" s="58">
        <v>39279</v>
      </c>
      <c r="AA10" s="57" t="s">
        <v>142</v>
      </c>
      <c r="AB10" s="57" t="s">
        <v>78</v>
      </c>
      <c r="AC10" s="57" t="s">
        <v>143</v>
      </c>
      <c r="AD10" s="57">
        <v>521010978</v>
      </c>
      <c r="AE10" s="58">
        <v>41620</v>
      </c>
      <c r="AF10" s="57" t="s">
        <v>144</v>
      </c>
      <c r="AG10" s="58">
        <v>41620</v>
      </c>
      <c r="AH10" s="58">
        <v>59461</v>
      </c>
      <c r="AI10" s="57" t="s">
        <v>145</v>
      </c>
      <c r="AJ10" s="57" t="s">
        <v>113</v>
      </c>
      <c r="AK10" s="46" t="s">
        <v>96</v>
      </c>
      <c r="AL10" s="47" t="s">
        <v>97</v>
      </c>
      <c r="AM10" s="48" t="s">
        <v>146</v>
      </c>
      <c r="AN10" s="48"/>
      <c r="AO10" s="48"/>
      <c r="AP10" s="68" t="str">
        <f>[1]сортировка!$I$359</f>
        <v>от 15.02.2019г. № ма-06/969</v>
      </c>
      <c r="AQ10" s="48"/>
      <c r="AR10" s="48"/>
      <c r="AS10" s="37" t="s">
        <v>114</v>
      </c>
      <c r="AT10" s="37" t="s">
        <v>114</v>
      </c>
      <c r="AU10" s="37" t="s">
        <v>114</v>
      </c>
      <c r="AV10" s="37" t="s">
        <v>114</v>
      </c>
      <c r="AW10" s="50"/>
      <c r="AX10" s="61"/>
      <c r="AY10" s="62"/>
      <c r="AZ10" s="51"/>
      <c r="BA10" s="51"/>
      <c r="BB10" s="51"/>
    </row>
    <row r="11" spans="1:54" s="80" customFormat="1" ht="99.75" customHeight="1" x14ac:dyDescent="0.25">
      <c r="A11" s="37">
        <v>7</v>
      </c>
      <c r="B11" s="37" t="s">
        <v>60</v>
      </c>
      <c r="C11" s="37" t="s">
        <v>147</v>
      </c>
      <c r="D11" s="37" t="s">
        <v>62</v>
      </c>
      <c r="E11" s="37" t="s">
        <v>148</v>
      </c>
      <c r="F11" s="37" t="s">
        <v>60</v>
      </c>
      <c r="G11" s="37" t="s">
        <v>149</v>
      </c>
      <c r="H11" s="38">
        <v>3101.9720000000002</v>
      </c>
      <c r="I11" s="37" t="s">
        <v>150</v>
      </c>
      <c r="J11" s="37" t="s">
        <v>66</v>
      </c>
      <c r="K11" s="52"/>
      <c r="L11" s="52"/>
      <c r="M11" s="52"/>
      <c r="N11" s="69"/>
      <c r="O11" s="70" t="s">
        <v>68</v>
      </c>
      <c r="P11" s="70"/>
      <c r="Q11" s="71"/>
      <c r="R11" s="72"/>
      <c r="S11" s="73" t="s">
        <v>151</v>
      </c>
      <c r="T11" s="29" t="s">
        <v>72</v>
      </c>
      <c r="U11" s="65" t="s">
        <v>152</v>
      </c>
      <c r="V11" s="57" t="s">
        <v>74</v>
      </c>
      <c r="W11" s="57" t="s">
        <v>67</v>
      </c>
      <c r="X11" s="65">
        <v>31019719.899999999</v>
      </c>
      <c r="Y11" s="65" t="s">
        <v>76</v>
      </c>
      <c r="Z11" s="74">
        <v>39279</v>
      </c>
      <c r="AA11" s="65" t="s">
        <v>153</v>
      </c>
      <c r="AB11" s="65" t="s">
        <v>78</v>
      </c>
      <c r="AC11" s="65" t="s">
        <v>154</v>
      </c>
      <c r="AD11" s="65">
        <v>539003636</v>
      </c>
      <c r="AE11" s="75">
        <v>41409</v>
      </c>
      <c r="AF11" s="65" t="s">
        <v>155</v>
      </c>
      <c r="AG11" s="75">
        <v>41400</v>
      </c>
      <c r="AH11" s="75">
        <v>48604</v>
      </c>
      <c r="AI11" s="65" t="s">
        <v>156</v>
      </c>
      <c r="AJ11" s="43" t="s">
        <v>68</v>
      </c>
      <c r="AK11" s="76" t="s">
        <v>157</v>
      </c>
      <c r="AL11" s="77"/>
      <c r="AM11" s="78" t="s">
        <v>83</v>
      </c>
      <c r="AN11" s="78"/>
      <c r="AO11" s="78"/>
      <c r="AP11" s="78" t="str">
        <f>$AP$8</f>
        <v>НЕТ</v>
      </c>
      <c r="AQ11" s="78"/>
      <c r="AR11" s="78"/>
      <c r="AS11" s="41" t="s">
        <v>84</v>
      </c>
      <c r="AT11" s="49" t="s">
        <v>85</v>
      </c>
      <c r="AU11" s="49" t="s">
        <v>85</v>
      </c>
      <c r="AV11" s="49" t="s">
        <v>85</v>
      </c>
      <c r="AW11" s="79"/>
      <c r="AX11" s="79"/>
      <c r="AY11" s="71"/>
      <c r="AZ11" s="71"/>
      <c r="BA11" s="71"/>
      <c r="BB11" s="71"/>
    </row>
    <row r="12" spans="1:54" ht="99.75" customHeight="1" x14ac:dyDescent="0.25">
      <c r="A12" s="37">
        <v>8</v>
      </c>
      <c r="B12" s="37" t="s">
        <v>60</v>
      </c>
      <c r="C12" s="37" t="s">
        <v>158</v>
      </c>
      <c r="D12" s="37" t="s">
        <v>62</v>
      </c>
      <c r="E12" s="37" t="s">
        <v>159</v>
      </c>
      <c r="F12" s="37" t="s">
        <v>60</v>
      </c>
      <c r="G12" s="37" t="s">
        <v>160</v>
      </c>
      <c r="H12" s="38">
        <v>1017.7962</v>
      </c>
      <c r="I12" s="37" t="s">
        <v>161</v>
      </c>
      <c r="J12" s="37" t="s">
        <v>66</v>
      </c>
      <c r="K12" s="52"/>
      <c r="L12" s="52"/>
      <c r="M12" s="52"/>
      <c r="N12" s="53" t="s">
        <v>104</v>
      </c>
      <c r="O12" s="40" t="s">
        <v>68</v>
      </c>
      <c r="P12" s="40"/>
      <c r="Q12" s="50" t="s">
        <v>90</v>
      </c>
      <c r="R12" s="63" t="s">
        <v>162</v>
      </c>
      <c r="S12" s="81" t="s">
        <v>163</v>
      </c>
      <c r="T12" s="29" t="s">
        <v>72</v>
      </c>
      <c r="U12" s="65" t="s">
        <v>164</v>
      </c>
      <c r="V12" s="57" t="s">
        <v>74</v>
      </c>
      <c r="W12" s="57" t="s">
        <v>67</v>
      </c>
      <c r="X12" s="65">
        <v>10177962.199999999</v>
      </c>
      <c r="Y12" s="65" t="s">
        <v>93</v>
      </c>
      <c r="Z12" s="75">
        <v>39279</v>
      </c>
      <c r="AA12" s="65" t="s">
        <v>165</v>
      </c>
      <c r="AB12" s="65" t="s">
        <v>95</v>
      </c>
      <c r="AC12" s="65" t="s">
        <v>95</v>
      </c>
      <c r="AD12" s="65" t="s">
        <v>95</v>
      </c>
      <c r="AE12" s="65" t="s">
        <v>95</v>
      </c>
      <c r="AF12" s="65" t="s">
        <v>95</v>
      </c>
      <c r="AG12" s="65" t="s">
        <v>95</v>
      </c>
      <c r="AH12" s="65" t="s">
        <v>95</v>
      </c>
      <c r="AI12" s="65" t="s">
        <v>95</v>
      </c>
      <c r="AJ12" s="65" t="s">
        <v>68</v>
      </c>
      <c r="AK12" s="46" t="s">
        <v>96</v>
      </c>
      <c r="AL12" s="46"/>
      <c r="AM12" s="48" t="s">
        <v>98</v>
      </c>
      <c r="AN12" s="48"/>
      <c r="AO12" s="48"/>
      <c r="AP12" s="48" t="str">
        <f>$AP$8</f>
        <v>НЕТ</v>
      </c>
      <c r="AQ12" s="48"/>
      <c r="AR12" s="48"/>
      <c r="AS12" s="41" t="s">
        <v>84</v>
      </c>
      <c r="AT12" s="49" t="s">
        <v>85</v>
      </c>
      <c r="AU12" s="49" t="s">
        <v>85</v>
      </c>
      <c r="AV12" s="49" t="s">
        <v>85</v>
      </c>
      <c r="AW12" s="50"/>
      <c r="AX12" s="50"/>
      <c r="AY12" s="41"/>
      <c r="AZ12" s="51"/>
      <c r="BA12" s="51"/>
      <c r="BB12" s="51"/>
    </row>
    <row r="13" spans="1:54" ht="99.75" customHeight="1" x14ac:dyDescent="0.25">
      <c r="A13" s="37">
        <v>9</v>
      </c>
      <c r="B13" s="37" t="s">
        <v>60</v>
      </c>
      <c r="C13" s="37" t="s">
        <v>166</v>
      </c>
      <c r="D13" s="37" t="s">
        <v>62</v>
      </c>
      <c r="E13" s="37" t="s">
        <v>159</v>
      </c>
      <c r="F13" s="37" t="s">
        <v>60</v>
      </c>
      <c r="G13" s="37" t="s">
        <v>167</v>
      </c>
      <c r="H13" s="38">
        <v>488.3571</v>
      </c>
      <c r="I13" s="37" t="s">
        <v>168</v>
      </c>
      <c r="J13" s="37" t="s">
        <v>66</v>
      </c>
      <c r="K13" s="37"/>
      <c r="L13" s="37"/>
      <c r="M13" s="37"/>
      <c r="N13" s="39" t="s">
        <v>104</v>
      </c>
      <c r="O13" s="40" t="s">
        <v>169</v>
      </c>
      <c r="P13" s="40"/>
      <c r="Q13" s="41" t="s">
        <v>90</v>
      </c>
      <c r="R13" s="59" t="s">
        <v>170</v>
      </c>
      <c r="S13" s="82" t="s">
        <v>171</v>
      </c>
      <c r="T13" s="29" t="s">
        <v>72</v>
      </c>
      <c r="U13" s="57" t="s">
        <v>141</v>
      </c>
      <c r="V13" s="83" t="s">
        <v>172</v>
      </c>
      <c r="W13" s="57" t="s">
        <v>104</v>
      </c>
      <c r="X13" s="57">
        <v>4883571.22</v>
      </c>
      <c r="Y13" s="57" t="s">
        <v>173</v>
      </c>
      <c r="Z13" s="57" t="s">
        <v>173</v>
      </c>
      <c r="AA13" s="57" t="s">
        <v>173</v>
      </c>
      <c r="AB13" s="57" t="s">
        <v>173</v>
      </c>
      <c r="AC13" s="57" t="s">
        <v>173</v>
      </c>
      <c r="AD13" s="57" t="s">
        <v>173</v>
      </c>
      <c r="AE13" s="57" t="s">
        <v>173</v>
      </c>
      <c r="AF13" s="57" t="s">
        <v>173</v>
      </c>
      <c r="AG13" s="57" t="s">
        <v>173</v>
      </c>
      <c r="AH13" s="57" t="s">
        <v>173</v>
      </c>
      <c r="AI13" s="57" t="s">
        <v>173</v>
      </c>
      <c r="AJ13" s="65" t="s">
        <v>68</v>
      </c>
      <c r="AK13" s="46" t="s">
        <v>96</v>
      </c>
      <c r="AL13" s="47" t="s">
        <v>97</v>
      </c>
      <c r="AM13" s="48" t="s">
        <v>98</v>
      </c>
      <c r="AN13" s="48"/>
      <c r="AO13" s="48"/>
      <c r="AP13" s="48" t="str">
        <f>$AP$8</f>
        <v>НЕТ</v>
      </c>
      <c r="AQ13" s="48"/>
      <c r="AR13" s="48"/>
      <c r="AS13" s="37" t="s">
        <v>114</v>
      </c>
      <c r="AT13" s="37" t="s">
        <v>114</v>
      </c>
      <c r="AU13" s="37" t="s">
        <v>114</v>
      </c>
      <c r="AV13" s="37" t="s">
        <v>114</v>
      </c>
      <c r="AW13" s="50"/>
      <c r="AX13" s="50"/>
      <c r="AY13" s="41"/>
      <c r="AZ13" s="51"/>
      <c r="BA13" s="51"/>
      <c r="BB13" s="51"/>
    </row>
    <row r="14" spans="1:54" ht="409.6" customHeight="1" x14ac:dyDescent="0.25">
      <c r="A14" s="37">
        <v>10</v>
      </c>
      <c r="B14" s="37" t="s">
        <v>60</v>
      </c>
      <c r="C14" s="37" t="s">
        <v>174</v>
      </c>
      <c r="D14" s="37" t="s">
        <v>62</v>
      </c>
      <c r="E14" s="37" t="s">
        <v>175</v>
      </c>
      <c r="F14" s="37" t="s">
        <v>60</v>
      </c>
      <c r="G14" s="37" t="s">
        <v>176</v>
      </c>
      <c r="H14" s="38">
        <v>2936.0853000000002</v>
      </c>
      <c r="I14" s="37" t="s">
        <v>177</v>
      </c>
      <c r="J14" s="37" t="s">
        <v>66</v>
      </c>
      <c r="K14" s="37"/>
      <c r="L14" s="37"/>
      <c r="M14" s="37"/>
      <c r="N14" s="39" t="s">
        <v>67</v>
      </c>
      <c r="O14" s="40" t="s">
        <v>68</v>
      </c>
      <c r="P14" s="40"/>
      <c r="Q14" s="41" t="s">
        <v>178</v>
      </c>
      <c r="R14" s="39" t="s">
        <v>179</v>
      </c>
      <c r="S14" s="84" t="s">
        <v>180</v>
      </c>
      <c r="T14" s="29" t="s">
        <v>72</v>
      </c>
      <c r="U14" s="85" t="s">
        <v>181</v>
      </c>
      <c r="V14" s="57" t="s">
        <v>74</v>
      </c>
      <c r="W14" s="57" t="s">
        <v>67</v>
      </c>
      <c r="X14" s="85" t="s">
        <v>182</v>
      </c>
      <c r="Y14" s="85" t="s">
        <v>93</v>
      </c>
      <c r="Z14" s="86">
        <v>39281</v>
      </c>
      <c r="AA14" s="85" t="s">
        <v>183</v>
      </c>
      <c r="AB14" s="85" t="s">
        <v>78</v>
      </c>
      <c r="AC14" s="87" t="s">
        <v>184</v>
      </c>
      <c r="AD14" s="87">
        <v>528009227</v>
      </c>
      <c r="AE14" s="88">
        <v>39625</v>
      </c>
      <c r="AF14" s="87" t="s">
        <v>185</v>
      </c>
      <c r="AG14" s="88">
        <v>39191</v>
      </c>
      <c r="AH14" s="88">
        <v>46496</v>
      </c>
      <c r="AI14" s="87" t="s">
        <v>186</v>
      </c>
      <c r="AJ14" s="65" t="s">
        <v>68</v>
      </c>
      <c r="AK14" s="46" t="s">
        <v>96</v>
      </c>
      <c r="AL14" s="47" t="s">
        <v>97</v>
      </c>
      <c r="AM14" s="48" t="s">
        <v>146</v>
      </c>
      <c r="AN14" s="48"/>
      <c r="AO14" s="48"/>
      <c r="AP14" s="48" t="str">
        <f>$AP$8</f>
        <v>НЕТ</v>
      </c>
      <c r="AQ14" s="48"/>
      <c r="AR14" s="48"/>
      <c r="AS14" s="41" t="s">
        <v>84</v>
      </c>
      <c r="AT14" s="49" t="s">
        <v>85</v>
      </c>
      <c r="AU14" s="49" t="s">
        <v>85</v>
      </c>
      <c r="AV14" s="49" t="s">
        <v>85</v>
      </c>
      <c r="AW14" s="50"/>
      <c r="AX14" s="50"/>
      <c r="AY14" s="39"/>
      <c r="AZ14" s="51"/>
      <c r="BA14" s="51"/>
      <c r="BB14" s="51"/>
    </row>
    <row r="15" spans="1:54" ht="225.75" customHeight="1" x14ac:dyDescent="0.25">
      <c r="A15" s="37">
        <v>11</v>
      </c>
      <c r="B15" s="37" t="s">
        <v>60</v>
      </c>
      <c r="C15" s="37" t="s">
        <v>187</v>
      </c>
      <c r="D15" s="37" t="s">
        <v>62</v>
      </c>
      <c r="E15" s="37" t="s">
        <v>188</v>
      </c>
      <c r="F15" s="37" t="s">
        <v>60</v>
      </c>
      <c r="G15" s="37" t="s">
        <v>189</v>
      </c>
      <c r="H15" s="38">
        <v>454.68669999999997</v>
      </c>
      <c r="I15" s="37" t="s">
        <v>190</v>
      </c>
      <c r="J15" s="37" t="s">
        <v>66</v>
      </c>
      <c r="K15" s="37"/>
      <c r="L15" s="37"/>
      <c r="M15" s="37"/>
      <c r="N15" s="39" t="s">
        <v>67</v>
      </c>
      <c r="O15" s="40" t="s">
        <v>68</v>
      </c>
      <c r="P15" s="40"/>
      <c r="Q15" s="41" t="s">
        <v>191</v>
      </c>
      <c r="R15" s="55" t="s">
        <v>192</v>
      </c>
      <c r="S15" s="89" t="s">
        <v>193</v>
      </c>
      <c r="T15" s="29" t="s">
        <v>72</v>
      </c>
      <c r="U15" s="44" t="s">
        <v>194</v>
      </c>
      <c r="V15" s="57" t="s">
        <v>74</v>
      </c>
      <c r="W15" s="57" t="s">
        <v>67</v>
      </c>
      <c r="X15" s="44" t="s">
        <v>195</v>
      </c>
      <c r="Y15" s="44" t="s">
        <v>76</v>
      </c>
      <c r="Z15" s="90">
        <v>39279</v>
      </c>
      <c r="AA15" s="44" t="s">
        <v>196</v>
      </c>
      <c r="AB15" s="44" t="s">
        <v>78</v>
      </c>
      <c r="AC15" s="57" t="s">
        <v>197</v>
      </c>
      <c r="AD15" s="57">
        <v>539003788</v>
      </c>
      <c r="AE15" s="58">
        <v>41528</v>
      </c>
      <c r="AF15" s="57" t="s">
        <v>198</v>
      </c>
      <c r="AG15" s="58">
        <v>41528</v>
      </c>
      <c r="AH15" s="58">
        <v>59382</v>
      </c>
      <c r="AI15" s="57" t="s">
        <v>199</v>
      </c>
      <c r="AJ15" s="65" t="s">
        <v>68</v>
      </c>
      <c r="AK15" s="46" t="s">
        <v>82</v>
      </c>
      <c r="AL15" s="46"/>
      <c r="AM15" s="48" t="s">
        <v>83</v>
      </c>
      <c r="AN15" s="48"/>
      <c r="AO15" s="48"/>
      <c r="AP15" s="48" t="str">
        <f>$AP$8</f>
        <v>НЕТ</v>
      </c>
      <c r="AQ15" s="48"/>
      <c r="AR15" s="48"/>
      <c r="AS15" s="41" t="s">
        <v>84</v>
      </c>
      <c r="AT15" s="49" t="s">
        <v>85</v>
      </c>
      <c r="AU15" s="49" t="s">
        <v>85</v>
      </c>
      <c r="AV15" s="49" t="s">
        <v>85</v>
      </c>
      <c r="AW15" s="50"/>
      <c r="AX15" s="50"/>
      <c r="AY15" s="39"/>
      <c r="AZ15" s="51"/>
      <c r="BA15" s="51"/>
      <c r="BB15" s="51"/>
    </row>
    <row r="16" spans="1:54" ht="134.25" customHeight="1" x14ac:dyDescent="0.25">
      <c r="A16" s="37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3"/>
      <c r="AB16" s="44" t="s">
        <v>78</v>
      </c>
      <c r="AC16" s="57" t="s">
        <v>200</v>
      </c>
      <c r="AD16" s="57">
        <v>539005009</v>
      </c>
      <c r="AE16" s="58">
        <v>42970</v>
      </c>
      <c r="AF16" s="57" t="s">
        <v>201</v>
      </c>
      <c r="AG16" s="58">
        <v>42970</v>
      </c>
      <c r="AH16" s="58">
        <v>44707</v>
      </c>
      <c r="AI16" s="57" t="s">
        <v>202</v>
      </c>
      <c r="AJ16" s="65"/>
      <c r="AK16" s="46"/>
      <c r="AL16" s="46"/>
      <c r="AM16" s="48"/>
      <c r="AN16" s="48"/>
      <c r="AO16" s="48"/>
      <c r="AP16" s="48"/>
      <c r="AQ16" s="48"/>
      <c r="AR16" s="48"/>
      <c r="AS16" s="41"/>
      <c r="AT16" s="49"/>
      <c r="AU16" s="49"/>
      <c r="AV16" s="49"/>
      <c r="AW16" s="50"/>
      <c r="AX16" s="50"/>
      <c r="AY16" s="39"/>
      <c r="AZ16" s="51"/>
      <c r="BA16" s="51"/>
      <c r="BB16" s="51"/>
    </row>
    <row r="17" spans="1:54" ht="174" customHeight="1" x14ac:dyDescent="0.25">
      <c r="A17" s="37">
        <v>12</v>
      </c>
      <c r="B17" s="37" t="s">
        <v>60</v>
      </c>
      <c r="C17" s="37" t="s">
        <v>203</v>
      </c>
      <c r="D17" s="37" t="s">
        <v>62</v>
      </c>
      <c r="E17" s="37" t="s">
        <v>204</v>
      </c>
      <c r="F17" s="37" t="s">
        <v>60</v>
      </c>
      <c r="G17" s="37" t="s">
        <v>205</v>
      </c>
      <c r="H17" s="38">
        <v>2371.5904</v>
      </c>
      <c r="I17" s="37" t="s">
        <v>206</v>
      </c>
      <c r="J17" s="37" t="s">
        <v>66</v>
      </c>
      <c r="K17" s="37"/>
      <c r="L17" s="37"/>
      <c r="M17" s="37"/>
      <c r="N17" s="39" t="s">
        <v>67</v>
      </c>
      <c r="O17" s="40" t="s">
        <v>105</v>
      </c>
      <c r="P17" s="54">
        <v>43819</v>
      </c>
      <c r="Q17" s="41" t="s">
        <v>90</v>
      </c>
      <c r="R17" s="41" t="s">
        <v>129</v>
      </c>
      <c r="S17" s="94" t="s">
        <v>207</v>
      </c>
      <c r="T17" s="29" t="s">
        <v>72</v>
      </c>
      <c r="U17" s="43" t="s">
        <v>208</v>
      </c>
      <c r="V17" s="57" t="s">
        <v>74</v>
      </c>
      <c r="W17" s="57" t="s">
        <v>67</v>
      </c>
      <c r="X17" s="43" t="s">
        <v>209</v>
      </c>
      <c r="Y17" s="43" t="s">
        <v>93</v>
      </c>
      <c r="Z17" s="45">
        <v>39279</v>
      </c>
      <c r="AA17" s="43" t="s">
        <v>210</v>
      </c>
      <c r="AB17" s="43" t="s">
        <v>95</v>
      </c>
      <c r="AC17" s="43" t="s">
        <v>95</v>
      </c>
      <c r="AD17" s="43" t="s">
        <v>95</v>
      </c>
      <c r="AE17" s="43" t="s">
        <v>95</v>
      </c>
      <c r="AF17" s="43" t="s">
        <v>95</v>
      </c>
      <c r="AG17" s="43" t="s">
        <v>95</v>
      </c>
      <c r="AH17" s="43" t="s">
        <v>95</v>
      </c>
      <c r="AI17" s="43" t="s">
        <v>95</v>
      </c>
      <c r="AJ17" s="43" t="s">
        <v>68</v>
      </c>
      <c r="AK17" s="46" t="s">
        <v>96</v>
      </c>
      <c r="AL17" s="47" t="s">
        <v>97</v>
      </c>
      <c r="AM17" s="48" t="s">
        <v>98</v>
      </c>
      <c r="AN17" s="48"/>
      <c r="AO17" s="48"/>
      <c r="AP17" s="48" t="str">
        <f>$AP$13</f>
        <v>НЕТ</v>
      </c>
      <c r="AQ17" s="48"/>
      <c r="AR17" s="48"/>
      <c r="AS17" s="37" t="s">
        <v>114</v>
      </c>
      <c r="AT17" s="37" t="s">
        <v>114</v>
      </c>
      <c r="AU17" s="37" t="s">
        <v>114</v>
      </c>
      <c r="AV17" s="37" t="s">
        <v>114</v>
      </c>
      <c r="AW17" s="50"/>
      <c r="AX17" s="50"/>
      <c r="AY17" s="41"/>
      <c r="AZ17" s="51"/>
      <c r="BA17" s="51"/>
      <c r="BB17" s="51"/>
    </row>
    <row r="18" spans="1:54" ht="396.75" customHeight="1" x14ac:dyDescent="0.25">
      <c r="A18" s="37">
        <v>13</v>
      </c>
      <c r="B18" s="37" t="s">
        <v>60</v>
      </c>
      <c r="C18" s="37" t="s">
        <v>211</v>
      </c>
      <c r="D18" s="37" t="s">
        <v>62</v>
      </c>
      <c r="E18" s="37" t="s">
        <v>212</v>
      </c>
      <c r="F18" s="37" t="s">
        <v>60</v>
      </c>
      <c r="G18" s="37" t="s">
        <v>213</v>
      </c>
      <c r="H18" s="38">
        <v>1590.3216</v>
      </c>
      <c r="I18" s="37" t="s">
        <v>214</v>
      </c>
      <c r="J18" s="37" t="s">
        <v>66</v>
      </c>
      <c r="K18" s="24"/>
      <c r="L18" s="24"/>
      <c r="M18" s="24"/>
      <c r="N18" s="25" t="s">
        <v>104</v>
      </c>
      <c r="O18" s="40" t="s">
        <v>105</v>
      </c>
      <c r="P18" s="54">
        <v>43819</v>
      </c>
      <c r="Q18" s="41" t="s">
        <v>215</v>
      </c>
      <c r="R18" s="41" t="s">
        <v>216</v>
      </c>
      <c r="S18" s="95" t="s">
        <v>217</v>
      </c>
      <c r="T18" s="96" t="s">
        <v>218</v>
      </c>
      <c r="U18" s="96" t="s">
        <v>218</v>
      </c>
      <c r="V18" s="96" t="s">
        <v>218</v>
      </c>
      <c r="W18" s="96" t="s">
        <v>218</v>
      </c>
      <c r="X18" s="96" t="s">
        <v>218</v>
      </c>
      <c r="Y18" s="96" t="s">
        <v>218</v>
      </c>
      <c r="Z18" s="96" t="s">
        <v>218</v>
      </c>
      <c r="AA18" s="96" t="s">
        <v>218</v>
      </c>
      <c r="AB18" s="96" t="s">
        <v>218</v>
      </c>
      <c r="AC18" s="96" t="s">
        <v>218</v>
      </c>
      <c r="AD18" s="96" t="s">
        <v>218</v>
      </c>
      <c r="AE18" s="96" t="s">
        <v>218</v>
      </c>
      <c r="AF18" s="96" t="s">
        <v>218</v>
      </c>
      <c r="AG18" s="96" t="s">
        <v>218</v>
      </c>
      <c r="AH18" s="96" t="s">
        <v>218</v>
      </c>
      <c r="AI18" s="96" t="s">
        <v>218</v>
      </c>
      <c r="AJ18" s="96" t="s">
        <v>218</v>
      </c>
      <c r="AK18" s="46" t="s">
        <v>96</v>
      </c>
      <c r="AL18" s="46"/>
      <c r="AM18" s="48" t="s">
        <v>146</v>
      </c>
      <c r="AN18" s="48"/>
      <c r="AO18" s="48"/>
      <c r="AP18" s="97" t="str">
        <f>$AP$13</f>
        <v>НЕТ</v>
      </c>
      <c r="AQ18" s="48"/>
      <c r="AR18" s="48"/>
      <c r="AS18" s="37" t="s">
        <v>114</v>
      </c>
      <c r="AT18" s="37" t="s">
        <v>114</v>
      </c>
      <c r="AU18" s="37" t="s">
        <v>114</v>
      </c>
      <c r="AV18" s="37" t="s">
        <v>114</v>
      </c>
      <c r="AW18" s="50"/>
      <c r="AX18" s="50"/>
      <c r="AY18" s="41"/>
      <c r="AZ18" s="51"/>
      <c r="BA18" s="51"/>
      <c r="BB18" s="51"/>
    </row>
    <row r="19" spans="1:54" ht="269.25" customHeight="1" x14ac:dyDescent="0.25">
      <c r="A19" s="37">
        <v>14</v>
      </c>
      <c r="B19" s="37" t="s">
        <v>60</v>
      </c>
      <c r="C19" s="37" t="s">
        <v>219</v>
      </c>
      <c r="D19" s="37" t="s">
        <v>62</v>
      </c>
      <c r="E19" s="37" t="s">
        <v>220</v>
      </c>
      <c r="F19" s="37" t="s">
        <v>60</v>
      </c>
      <c r="G19" s="37" t="s">
        <v>221</v>
      </c>
      <c r="H19" s="38">
        <v>1558.8245999999999</v>
      </c>
      <c r="I19" s="37" t="s">
        <v>222</v>
      </c>
      <c r="J19" s="37" t="s">
        <v>66</v>
      </c>
      <c r="K19" s="37"/>
      <c r="L19" s="37"/>
      <c r="M19" s="37"/>
      <c r="N19" s="39" t="s">
        <v>104</v>
      </c>
      <c r="O19" s="40" t="s">
        <v>105</v>
      </c>
      <c r="P19" s="54">
        <v>43819</v>
      </c>
      <c r="Q19" s="41" t="s">
        <v>223</v>
      </c>
      <c r="R19" s="41" t="s">
        <v>224</v>
      </c>
      <c r="S19" s="98" t="s">
        <v>225</v>
      </c>
      <c r="T19" s="29" t="s">
        <v>72</v>
      </c>
      <c r="U19" s="43" t="s">
        <v>226</v>
      </c>
      <c r="V19" s="57" t="s">
        <v>74</v>
      </c>
      <c r="W19" s="43" t="s">
        <v>104</v>
      </c>
      <c r="X19" s="43">
        <v>15588246</v>
      </c>
      <c r="Y19" s="43" t="s">
        <v>93</v>
      </c>
      <c r="Z19" s="45">
        <v>39279</v>
      </c>
      <c r="AA19" s="43" t="s">
        <v>227</v>
      </c>
      <c r="AB19" s="43" t="s">
        <v>78</v>
      </c>
      <c r="AC19" s="43" t="s">
        <v>228</v>
      </c>
      <c r="AD19" s="43" t="s">
        <v>95</v>
      </c>
      <c r="AE19" s="45">
        <v>42849</v>
      </c>
      <c r="AF19" s="43" t="s">
        <v>229</v>
      </c>
      <c r="AG19" s="45">
        <v>42814</v>
      </c>
      <c r="AH19" s="45">
        <v>46476</v>
      </c>
      <c r="AI19" s="43" t="s">
        <v>230</v>
      </c>
      <c r="AJ19" s="43" t="s">
        <v>113</v>
      </c>
      <c r="AK19" s="46"/>
      <c r="AL19" s="47" t="s">
        <v>97</v>
      </c>
      <c r="AM19" s="48" t="s">
        <v>146</v>
      </c>
      <c r="AN19" s="48"/>
      <c r="AO19" s="48"/>
      <c r="AP19" s="97" t="str">
        <f>$AP$13</f>
        <v>НЕТ</v>
      </c>
      <c r="AQ19" s="48"/>
      <c r="AR19" s="48"/>
      <c r="AS19" s="37" t="s">
        <v>114</v>
      </c>
      <c r="AT19" s="37" t="s">
        <v>114</v>
      </c>
      <c r="AU19" s="37" t="s">
        <v>114</v>
      </c>
      <c r="AV19" s="37" t="s">
        <v>114</v>
      </c>
      <c r="AW19" s="50"/>
      <c r="AX19" s="50"/>
      <c r="AY19" s="41"/>
      <c r="AZ19" s="51"/>
      <c r="BA19" s="51"/>
      <c r="BB19" s="51"/>
    </row>
    <row r="20" spans="1:54" ht="190.5" customHeight="1" x14ac:dyDescent="0.25">
      <c r="A20" s="37"/>
      <c r="B20" s="37"/>
      <c r="C20" s="37"/>
      <c r="D20" s="37"/>
      <c r="E20" s="37"/>
      <c r="F20" s="99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1"/>
      <c r="AA20" s="43"/>
      <c r="AB20" s="43" t="s">
        <v>231</v>
      </c>
      <c r="AC20" s="43" t="s">
        <v>232</v>
      </c>
      <c r="AD20" s="43">
        <v>7725114488</v>
      </c>
      <c r="AE20" s="45">
        <v>40266</v>
      </c>
      <c r="AF20" s="43" t="s">
        <v>233</v>
      </c>
      <c r="AG20" s="45">
        <v>40266</v>
      </c>
      <c r="AH20" s="45" t="s">
        <v>95</v>
      </c>
      <c r="AI20" s="43" t="s">
        <v>234</v>
      </c>
      <c r="AJ20" s="43"/>
      <c r="AK20" s="46"/>
      <c r="AL20" s="46"/>
      <c r="AM20" s="48"/>
      <c r="AN20" s="48"/>
      <c r="AO20" s="48"/>
      <c r="AP20" s="97"/>
      <c r="AQ20" s="48"/>
      <c r="AR20" s="48"/>
      <c r="AS20" s="37"/>
      <c r="AT20" s="37"/>
      <c r="AU20" s="37"/>
      <c r="AV20" s="37"/>
      <c r="AW20" s="50"/>
      <c r="AX20" s="50"/>
      <c r="AY20" s="41"/>
      <c r="AZ20" s="51"/>
      <c r="BA20" s="51"/>
      <c r="BB20" s="51"/>
    </row>
    <row r="21" spans="1:54" ht="273.75" customHeight="1" x14ac:dyDescent="0.25">
      <c r="A21" s="37"/>
      <c r="B21" s="37"/>
      <c r="C21" s="37"/>
      <c r="D21" s="37"/>
      <c r="E21" s="37"/>
      <c r="F21" s="99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1"/>
      <c r="AA21" s="43"/>
      <c r="AB21" s="43" t="s">
        <v>78</v>
      </c>
      <c r="AC21" s="43" t="s">
        <v>235</v>
      </c>
      <c r="AD21" s="43">
        <v>539003629</v>
      </c>
      <c r="AE21" s="45">
        <v>39793</v>
      </c>
      <c r="AF21" s="43" t="s">
        <v>236</v>
      </c>
      <c r="AG21" s="45">
        <v>39672</v>
      </c>
      <c r="AH21" s="45">
        <v>46977</v>
      </c>
      <c r="AI21" s="43" t="s">
        <v>237</v>
      </c>
      <c r="AJ21" s="43"/>
      <c r="AK21" s="46"/>
      <c r="AL21" s="46"/>
      <c r="AM21" s="48"/>
      <c r="AN21" s="48"/>
      <c r="AO21" s="48"/>
      <c r="AP21" s="97"/>
      <c r="AQ21" s="48"/>
      <c r="AR21" s="48"/>
      <c r="AS21" s="37"/>
      <c r="AT21" s="37"/>
      <c r="AU21" s="37"/>
      <c r="AV21" s="37"/>
      <c r="AW21" s="50"/>
      <c r="AX21" s="50"/>
      <c r="AY21" s="41"/>
      <c r="AZ21" s="51"/>
      <c r="BA21" s="51"/>
      <c r="BB21" s="51"/>
    </row>
    <row r="22" spans="1:54" ht="142.5" customHeight="1" x14ac:dyDescent="0.25">
      <c r="A22" s="37">
        <v>15</v>
      </c>
      <c r="B22" s="37" t="s">
        <v>60</v>
      </c>
      <c r="C22" s="37" t="s">
        <v>238</v>
      </c>
      <c r="D22" s="37" t="s">
        <v>62</v>
      </c>
      <c r="E22" s="37" t="s">
        <v>239</v>
      </c>
      <c r="F22" s="37" t="s">
        <v>60</v>
      </c>
      <c r="G22" s="37" t="s">
        <v>240</v>
      </c>
      <c r="H22" s="38">
        <v>1493.2591</v>
      </c>
      <c r="I22" s="37" t="s">
        <v>241</v>
      </c>
      <c r="J22" s="102" t="s">
        <v>66</v>
      </c>
      <c r="K22" s="102"/>
      <c r="L22" s="102"/>
      <c r="M22" s="102"/>
      <c r="N22" s="51"/>
      <c r="O22" s="63" t="s">
        <v>68</v>
      </c>
      <c r="P22" s="63"/>
      <c r="Q22" s="50" t="s">
        <v>90</v>
      </c>
      <c r="R22" s="41" t="s">
        <v>242</v>
      </c>
      <c r="S22" s="103" t="s">
        <v>243</v>
      </c>
      <c r="T22" s="43" t="s">
        <v>72</v>
      </c>
      <c r="U22" s="43" t="s">
        <v>244</v>
      </c>
      <c r="V22" s="43" t="s">
        <v>74</v>
      </c>
      <c r="W22" s="43" t="s">
        <v>67</v>
      </c>
      <c r="X22" s="43" t="s">
        <v>245</v>
      </c>
      <c r="Y22" s="43" t="s">
        <v>76</v>
      </c>
      <c r="Z22" s="45">
        <v>39279</v>
      </c>
      <c r="AA22" s="43" t="s">
        <v>246</v>
      </c>
      <c r="AB22" s="43" t="s">
        <v>78</v>
      </c>
      <c r="AC22" s="43" t="s">
        <v>247</v>
      </c>
      <c r="AD22" s="43">
        <v>528000351</v>
      </c>
      <c r="AE22" s="45">
        <v>40246</v>
      </c>
      <c r="AF22" s="43" t="s">
        <v>248</v>
      </c>
      <c r="AG22" s="45">
        <v>40246</v>
      </c>
      <c r="AH22" s="45">
        <v>56970</v>
      </c>
      <c r="AI22" s="43" t="s">
        <v>249</v>
      </c>
      <c r="AJ22" s="43" t="s">
        <v>68</v>
      </c>
      <c r="AK22" s="46" t="s">
        <v>250</v>
      </c>
      <c r="AL22" s="46"/>
      <c r="AM22" s="48" t="s">
        <v>83</v>
      </c>
      <c r="AN22" s="48"/>
      <c r="AO22" s="48"/>
      <c r="AP22" s="48" t="str">
        <f t="shared" ref="AP22:AP29" si="0">$AP$17</f>
        <v>НЕТ</v>
      </c>
      <c r="AQ22" s="48"/>
      <c r="AR22" s="48"/>
      <c r="AS22" s="41" t="s">
        <v>84</v>
      </c>
      <c r="AT22" s="49" t="s">
        <v>85</v>
      </c>
      <c r="AU22" s="49" t="s">
        <v>85</v>
      </c>
      <c r="AV22" s="49" t="s">
        <v>85</v>
      </c>
      <c r="AW22" s="50"/>
      <c r="AX22" s="50"/>
      <c r="AY22" s="41"/>
      <c r="AZ22" s="51"/>
      <c r="BA22" s="51"/>
      <c r="BB22" s="51"/>
    </row>
    <row r="23" spans="1:54" ht="142.5" customHeight="1" x14ac:dyDescent="0.25">
      <c r="A23" s="91"/>
      <c r="B23" s="92"/>
      <c r="C23" s="92"/>
      <c r="D23" s="92"/>
      <c r="E23" s="92"/>
      <c r="F23" s="92"/>
      <c r="G23" s="92"/>
      <c r="H23" s="93"/>
      <c r="I23" s="91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3"/>
      <c r="AB23" s="43" t="s">
        <v>78</v>
      </c>
      <c r="AC23" s="43" t="s">
        <v>251</v>
      </c>
      <c r="AD23" s="43" t="s">
        <v>95</v>
      </c>
      <c r="AE23" s="45">
        <v>43593</v>
      </c>
      <c r="AF23" s="43" t="s">
        <v>252</v>
      </c>
      <c r="AG23" s="45">
        <v>43507</v>
      </c>
      <c r="AH23" s="45">
        <v>46429</v>
      </c>
      <c r="AI23" s="43" t="s">
        <v>253</v>
      </c>
      <c r="AJ23" s="43"/>
      <c r="AK23" s="46"/>
      <c r="AL23" s="46"/>
      <c r="AM23" s="48"/>
      <c r="AN23" s="48"/>
      <c r="AO23" s="48"/>
      <c r="AP23" s="48"/>
      <c r="AQ23" s="48"/>
      <c r="AR23" s="48"/>
      <c r="AS23" s="41"/>
      <c r="AT23" s="49"/>
      <c r="AU23" s="49"/>
      <c r="AV23" s="49"/>
      <c r="AW23" s="50"/>
      <c r="AX23" s="50"/>
      <c r="AY23" s="41"/>
      <c r="AZ23" s="51"/>
      <c r="BA23" s="51"/>
      <c r="BB23" s="51"/>
    </row>
    <row r="24" spans="1:54" ht="158.25" customHeight="1" x14ac:dyDescent="0.25">
      <c r="A24" s="37">
        <v>16</v>
      </c>
      <c r="B24" s="37" t="s">
        <v>60</v>
      </c>
      <c r="C24" s="37" t="s">
        <v>254</v>
      </c>
      <c r="D24" s="37" t="s">
        <v>62</v>
      </c>
      <c r="E24" s="37" t="s">
        <v>255</v>
      </c>
      <c r="F24" s="37" t="s">
        <v>60</v>
      </c>
      <c r="G24" s="37" t="s">
        <v>256</v>
      </c>
      <c r="H24" s="38">
        <v>807.12059999999997</v>
      </c>
      <c r="I24" s="37" t="s">
        <v>257</v>
      </c>
      <c r="J24" s="37" t="s">
        <v>66</v>
      </c>
      <c r="K24" s="52"/>
      <c r="L24" s="52"/>
      <c r="M24" s="52"/>
      <c r="N24" s="53" t="s">
        <v>258</v>
      </c>
      <c r="O24" s="40" t="s">
        <v>105</v>
      </c>
      <c r="P24" s="54">
        <v>43819</v>
      </c>
      <c r="Q24" s="41" t="s">
        <v>259</v>
      </c>
      <c r="R24" s="41" t="s">
        <v>260</v>
      </c>
      <c r="S24" s="104" t="s">
        <v>261</v>
      </c>
      <c r="T24" s="43" t="s">
        <v>72</v>
      </c>
      <c r="U24" s="43" t="s">
        <v>262</v>
      </c>
      <c r="V24" s="43" t="s">
        <v>263</v>
      </c>
      <c r="W24" s="43" t="s">
        <v>258</v>
      </c>
      <c r="X24" s="43">
        <v>1</v>
      </c>
      <c r="Y24" s="43" t="s">
        <v>93</v>
      </c>
      <c r="Z24" s="45">
        <v>39279</v>
      </c>
      <c r="AA24" s="43" t="s">
        <v>264</v>
      </c>
      <c r="AB24" s="43" t="s">
        <v>78</v>
      </c>
      <c r="AC24" s="43" t="s">
        <v>265</v>
      </c>
      <c r="AD24" s="43">
        <v>539005143</v>
      </c>
      <c r="AE24" s="45">
        <v>42480</v>
      </c>
      <c r="AF24" s="43" t="s">
        <v>266</v>
      </c>
      <c r="AG24" s="45">
        <v>42480</v>
      </c>
      <c r="AH24" s="45">
        <v>44631</v>
      </c>
      <c r="AI24" s="43" t="s">
        <v>267</v>
      </c>
      <c r="AJ24" s="43" t="s">
        <v>113</v>
      </c>
      <c r="AK24" s="46" t="s">
        <v>82</v>
      </c>
      <c r="AL24" s="47" t="s">
        <v>97</v>
      </c>
      <c r="AM24" s="48" t="s">
        <v>83</v>
      </c>
      <c r="AN24" s="48"/>
      <c r="AO24" s="48"/>
      <c r="AP24" s="48" t="str">
        <f t="shared" si="0"/>
        <v>НЕТ</v>
      </c>
      <c r="AQ24" s="48"/>
      <c r="AR24" s="48"/>
      <c r="AS24" s="37" t="s">
        <v>114</v>
      </c>
      <c r="AT24" s="37" t="s">
        <v>114</v>
      </c>
      <c r="AU24" s="37" t="s">
        <v>114</v>
      </c>
      <c r="AV24" s="37" t="s">
        <v>114</v>
      </c>
      <c r="AW24" s="50"/>
      <c r="AX24" s="50"/>
      <c r="AY24" s="41"/>
      <c r="AZ24" s="51"/>
      <c r="BA24" s="51"/>
      <c r="BB24" s="51"/>
    </row>
    <row r="25" spans="1:54" s="80" customFormat="1" ht="156.75" customHeight="1" x14ac:dyDescent="0.25">
      <c r="A25" s="37">
        <v>17</v>
      </c>
      <c r="B25" s="37" t="s">
        <v>60</v>
      </c>
      <c r="C25" s="37" t="s">
        <v>268</v>
      </c>
      <c r="D25" s="37" t="s">
        <v>62</v>
      </c>
      <c r="E25" s="37" t="s">
        <v>269</v>
      </c>
      <c r="F25" s="37" t="s">
        <v>60</v>
      </c>
      <c r="G25" s="37" t="s">
        <v>270</v>
      </c>
      <c r="H25" s="38">
        <v>2773.6055000000001</v>
      </c>
      <c r="I25" s="37" t="s">
        <v>271</v>
      </c>
      <c r="J25" s="37" t="s">
        <v>66</v>
      </c>
      <c r="K25" s="37"/>
      <c r="L25" s="37"/>
      <c r="M25" s="37"/>
      <c r="N25" s="105" t="s">
        <v>67</v>
      </c>
      <c r="O25" s="106" t="s">
        <v>68</v>
      </c>
      <c r="P25" s="106"/>
      <c r="Q25" s="70" t="s">
        <v>90</v>
      </c>
      <c r="R25" s="70" t="s">
        <v>129</v>
      </c>
      <c r="S25" s="107" t="s">
        <v>272</v>
      </c>
      <c r="T25" s="43" t="s">
        <v>72</v>
      </c>
      <c r="U25" s="43" t="s">
        <v>273</v>
      </c>
      <c r="V25" s="43" t="s">
        <v>74</v>
      </c>
      <c r="W25" s="43" t="s">
        <v>67</v>
      </c>
      <c r="X25" s="43">
        <v>27736054.899999999</v>
      </c>
      <c r="Y25" s="43" t="s">
        <v>93</v>
      </c>
      <c r="Z25" s="45">
        <v>39279</v>
      </c>
      <c r="AA25" s="43" t="s">
        <v>274</v>
      </c>
      <c r="AB25" s="43" t="s">
        <v>95</v>
      </c>
      <c r="AC25" s="43" t="s">
        <v>95</v>
      </c>
      <c r="AD25" s="43" t="s">
        <v>95</v>
      </c>
      <c r="AE25" s="43" t="s">
        <v>95</v>
      </c>
      <c r="AF25" s="43" t="s">
        <v>95</v>
      </c>
      <c r="AG25" s="43" t="s">
        <v>95</v>
      </c>
      <c r="AH25" s="43" t="s">
        <v>95</v>
      </c>
      <c r="AI25" s="43" t="s">
        <v>95</v>
      </c>
      <c r="AJ25" s="43" t="s">
        <v>68</v>
      </c>
      <c r="AK25" s="108" t="s">
        <v>96</v>
      </c>
      <c r="AL25" s="47" t="s">
        <v>97</v>
      </c>
      <c r="AM25" s="78" t="s">
        <v>98</v>
      </c>
      <c r="AN25" s="78"/>
      <c r="AO25" s="78"/>
      <c r="AP25" s="78" t="str">
        <f t="shared" si="0"/>
        <v>НЕТ</v>
      </c>
      <c r="AQ25" s="78"/>
      <c r="AR25" s="78"/>
      <c r="AS25" s="41" t="s">
        <v>84</v>
      </c>
      <c r="AT25" s="49" t="s">
        <v>85</v>
      </c>
      <c r="AU25" s="49" t="s">
        <v>85</v>
      </c>
      <c r="AV25" s="49" t="s">
        <v>85</v>
      </c>
      <c r="AW25" s="79"/>
      <c r="AX25" s="79"/>
      <c r="AY25" s="70"/>
      <c r="AZ25" s="71"/>
      <c r="BA25" s="71"/>
      <c r="BB25" s="71"/>
    </row>
    <row r="26" spans="1:54" s="80" customFormat="1" ht="84.75" customHeight="1" x14ac:dyDescent="0.25">
      <c r="A26" s="37">
        <v>18</v>
      </c>
      <c r="B26" s="37" t="s">
        <v>60</v>
      </c>
      <c r="C26" s="37" t="s">
        <v>275</v>
      </c>
      <c r="D26" s="37" t="s">
        <v>62</v>
      </c>
      <c r="E26" s="37" t="s">
        <v>276</v>
      </c>
      <c r="F26" s="37" t="s">
        <v>60</v>
      </c>
      <c r="G26" s="37" t="s">
        <v>277</v>
      </c>
      <c r="H26" s="38">
        <v>950.07929999999999</v>
      </c>
      <c r="I26" s="37" t="s">
        <v>278</v>
      </c>
      <c r="J26" s="37" t="s">
        <v>66</v>
      </c>
      <c r="K26" s="22"/>
      <c r="L26" s="22"/>
      <c r="M26" s="22"/>
      <c r="N26" s="109" t="s">
        <v>67</v>
      </c>
      <c r="O26" s="106" t="s">
        <v>68</v>
      </c>
      <c r="P26" s="106"/>
      <c r="Q26" s="79" t="s">
        <v>90</v>
      </c>
      <c r="R26" s="70" t="s">
        <v>279</v>
      </c>
      <c r="S26" s="110" t="s">
        <v>280</v>
      </c>
      <c r="T26" s="43" t="s">
        <v>72</v>
      </c>
      <c r="U26" s="43" t="s">
        <v>244</v>
      </c>
      <c r="V26" s="43" t="s">
        <v>74</v>
      </c>
      <c r="W26" s="43" t="s">
        <v>67</v>
      </c>
      <c r="X26" s="43" t="s">
        <v>281</v>
      </c>
      <c r="Y26" s="43" t="s">
        <v>76</v>
      </c>
      <c r="Z26" s="45">
        <v>40973</v>
      </c>
      <c r="AA26" s="43" t="s">
        <v>282</v>
      </c>
      <c r="AB26" s="43" t="s">
        <v>95</v>
      </c>
      <c r="AC26" s="43" t="s">
        <v>95</v>
      </c>
      <c r="AD26" s="43" t="s">
        <v>95</v>
      </c>
      <c r="AE26" s="43" t="s">
        <v>95</v>
      </c>
      <c r="AF26" s="43" t="s">
        <v>95</v>
      </c>
      <c r="AG26" s="43" t="s">
        <v>95</v>
      </c>
      <c r="AH26" s="43" t="s">
        <v>95</v>
      </c>
      <c r="AI26" s="43" t="s">
        <v>95</v>
      </c>
      <c r="AJ26" s="43" t="s">
        <v>68</v>
      </c>
      <c r="AK26" s="108"/>
      <c r="AL26" s="108"/>
      <c r="AM26" s="78" t="s">
        <v>98</v>
      </c>
      <c r="AN26" s="78"/>
      <c r="AO26" s="78"/>
      <c r="AP26" s="78" t="str">
        <f t="shared" si="0"/>
        <v>НЕТ</v>
      </c>
      <c r="AQ26" s="78"/>
      <c r="AR26" s="78"/>
      <c r="AS26" s="41" t="s">
        <v>84</v>
      </c>
      <c r="AT26" s="49" t="s">
        <v>85</v>
      </c>
      <c r="AU26" s="49" t="s">
        <v>85</v>
      </c>
      <c r="AV26" s="49" t="s">
        <v>85</v>
      </c>
      <c r="AW26" s="79"/>
      <c r="AX26" s="79"/>
      <c r="AY26" s="70"/>
      <c r="AZ26" s="71"/>
      <c r="BA26" s="71"/>
      <c r="BB26" s="71"/>
    </row>
    <row r="27" spans="1:54" s="80" customFormat="1" ht="84.75" customHeight="1" x14ac:dyDescent="0.25">
      <c r="A27" s="37">
        <v>19</v>
      </c>
      <c r="B27" s="37" t="s">
        <v>60</v>
      </c>
      <c r="C27" s="37" t="s">
        <v>283</v>
      </c>
      <c r="D27" s="37" t="s">
        <v>62</v>
      </c>
      <c r="E27" s="37" t="s">
        <v>204</v>
      </c>
      <c r="F27" s="37" t="s">
        <v>60</v>
      </c>
      <c r="G27" s="37" t="s">
        <v>284</v>
      </c>
      <c r="H27" s="38">
        <v>232.8681</v>
      </c>
      <c r="I27" s="37" t="s">
        <v>285</v>
      </c>
      <c r="J27" s="37" t="s">
        <v>66</v>
      </c>
      <c r="K27" s="22"/>
      <c r="L27" s="22"/>
      <c r="M27" s="22"/>
      <c r="N27" s="111"/>
      <c r="O27" s="70" t="s">
        <v>68</v>
      </c>
      <c r="P27" s="70"/>
      <c r="Q27" s="71"/>
      <c r="R27" s="71"/>
      <c r="S27" s="112" t="s">
        <v>286</v>
      </c>
      <c r="T27" s="96" t="s">
        <v>218</v>
      </c>
      <c r="U27" s="96" t="s">
        <v>218</v>
      </c>
      <c r="V27" s="96" t="s">
        <v>218</v>
      </c>
      <c r="W27" s="96" t="s">
        <v>218</v>
      </c>
      <c r="X27" s="96" t="s">
        <v>218</v>
      </c>
      <c r="Y27" s="96" t="s">
        <v>218</v>
      </c>
      <c r="Z27" s="96" t="s">
        <v>218</v>
      </c>
      <c r="AA27" s="96" t="s">
        <v>218</v>
      </c>
      <c r="AB27" s="96" t="s">
        <v>218</v>
      </c>
      <c r="AC27" s="96" t="s">
        <v>218</v>
      </c>
      <c r="AD27" s="96" t="s">
        <v>218</v>
      </c>
      <c r="AE27" s="96" t="s">
        <v>218</v>
      </c>
      <c r="AF27" s="96" t="s">
        <v>218</v>
      </c>
      <c r="AG27" s="96" t="s">
        <v>218</v>
      </c>
      <c r="AH27" s="96" t="s">
        <v>218</v>
      </c>
      <c r="AI27" s="96" t="s">
        <v>218</v>
      </c>
      <c r="AJ27" s="96" t="s">
        <v>218</v>
      </c>
      <c r="AK27" s="76" t="s">
        <v>157</v>
      </c>
      <c r="AL27" s="77"/>
      <c r="AM27" s="78" t="s">
        <v>83</v>
      </c>
      <c r="AN27" s="78"/>
      <c r="AO27" s="78"/>
      <c r="AP27" s="78" t="str">
        <f t="shared" si="0"/>
        <v>НЕТ</v>
      </c>
      <c r="AQ27" s="78"/>
      <c r="AR27" s="78"/>
      <c r="AS27" s="41" t="s">
        <v>84</v>
      </c>
      <c r="AT27" s="49" t="s">
        <v>85</v>
      </c>
      <c r="AU27" s="49" t="s">
        <v>85</v>
      </c>
      <c r="AV27" s="49" t="s">
        <v>85</v>
      </c>
      <c r="AW27" s="79"/>
      <c r="AX27" s="79"/>
      <c r="AY27" s="71"/>
      <c r="AZ27" s="71"/>
      <c r="BA27" s="71"/>
      <c r="BB27" s="71"/>
    </row>
    <row r="28" spans="1:54" s="80" customFormat="1" ht="154.5" customHeight="1" x14ac:dyDescent="0.25">
      <c r="A28" s="37">
        <v>20</v>
      </c>
      <c r="B28" s="37" t="s">
        <v>60</v>
      </c>
      <c r="C28" s="37" t="s">
        <v>287</v>
      </c>
      <c r="D28" s="37" t="s">
        <v>62</v>
      </c>
      <c r="E28" s="37" t="s">
        <v>288</v>
      </c>
      <c r="F28" s="37" t="s">
        <v>60</v>
      </c>
      <c r="G28" s="37" t="s">
        <v>289</v>
      </c>
      <c r="H28" s="38">
        <v>2187.3895000000002</v>
      </c>
      <c r="I28" s="37" t="s">
        <v>290</v>
      </c>
      <c r="J28" s="37" t="s">
        <v>66</v>
      </c>
      <c r="K28" s="37"/>
      <c r="L28" s="37"/>
      <c r="M28" s="37"/>
      <c r="N28" s="71"/>
      <c r="O28" s="70" t="s">
        <v>68</v>
      </c>
      <c r="P28" s="70"/>
      <c r="Q28" s="71"/>
      <c r="R28" s="71"/>
      <c r="S28" s="113" t="s">
        <v>291</v>
      </c>
      <c r="T28" s="43" t="s">
        <v>72</v>
      </c>
      <c r="U28" s="43" t="s">
        <v>292</v>
      </c>
      <c r="V28" s="43" t="s">
        <v>74</v>
      </c>
      <c r="W28" s="43" t="s">
        <v>67</v>
      </c>
      <c r="X28" s="114">
        <v>15921691.300000001</v>
      </c>
      <c r="Y28" s="43" t="s">
        <v>76</v>
      </c>
      <c r="Z28" s="45">
        <v>40956</v>
      </c>
      <c r="AA28" s="43" t="s">
        <v>293</v>
      </c>
      <c r="AB28" s="43" t="s">
        <v>78</v>
      </c>
      <c r="AC28" s="43" t="s">
        <v>294</v>
      </c>
      <c r="AD28" s="43" t="s">
        <v>95</v>
      </c>
      <c r="AE28" s="45">
        <v>41053</v>
      </c>
      <c r="AF28" s="43" t="s">
        <v>295</v>
      </c>
      <c r="AG28" s="45">
        <v>41053</v>
      </c>
      <c r="AH28" s="45">
        <v>54932</v>
      </c>
      <c r="AI28" s="43" t="s">
        <v>296</v>
      </c>
      <c r="AJ28" s="43" t="s">
        <v>68</v>
      </c>
      <c r="AK28" s="76" t="s">
        <v>157</v>
      </c>
      <c r="AL28" s="77"/>
      <c r="AM28" s="78" t="s">
        <v>83</v>
      </c>
      <c r="AN28" s="78"/>
      <c r="AO28" s="78"/>
      <c r="AP28" s="78" t="str">
        <f t="shared" si="0"/>
        <v>НЕТ</v>
      </c>
      <c r="AQ28" s="78"/>
      <c r="AR28" s="78"/>
      <c r="AS28" s="41" t="s">
        <v>84</v>
      </c>
      <c r="AT28" s="49" t="s">
        <v>85</v>
      </c>
      <c r="AU28" s="49" t="s">
        <v>85</v>
      </c>
      <c r="AV28" s="49" t="s">
        <v>85</v>
      </c>
      <c r="AW28" s="79"/>
      <c r="AX28" s="79"/>
      <c r="AY28" s="71"/>
      <c r="AZ28" s="71"/>
      <c r="BA28" s="71"/>
      <c r="BB28" s="71"/>
    </row>
    <row r="29" spans="1:54" s="80" customFormat="1" ht="159.75" customHeight="1" x14ac:dyDescent="0.25">
      <c r="A29" s="37">
        <v>21</v>
      </c>
      <c r="B29" s="37" t="s">
        <v>60</v>
      </c>
      <c r="C29" s="37" t="s">
        <v>297</v>
      </c>
      <c r="D29" s="37" t="s">
        <v>62</v>
      </c>
      <c r="E29" s="37" t="s">
        <v>298</v>
      </c>
      <c r="F29" s="37" t="s">
        <v>60</v>
      </c>
      <c r="G29" s="37" t="s">
        <v>299</v>
      </c>
      <c r="H29" s="38">
        <v>3037.2480999999998</v>
      </c>
      <c r="I29" s="37" t="s">
        <v>300</v>
      </c>
      <c r="J29" s="37" t="s">
        <v>66</v>
      </c>
      <c r="K29" s="52"/>
      <c r="L29" s="52"/>
      <c r="M29" s="52"/>
      <c r="N29" s="69"/>
      <c r="O29" s="70" t="s">
        <v>68</v>
      </c>
      <c r="P29" s="70"/>
      <c r="Q29" s="71"/>
      <c r="R29" s="71"/>
      <c r="S29" s="115" t="s">
        <v>301</v>
      </c>
      <c r="T29" s="43" t="s">
        <v>72</v>
      </c>
      <c r="U29" s="43" t="s">
        <v>302</v>
      </c>
      <c r="V29" s="43" t="s">
        <v>74</v>
      </c>
      <c r="W29" s="43" t="s">
        <v>67</v>
      </c>
      <c r="X29" s="114">
        <v>25045931.800000001</v>
      </c>
      <c r="Y29" s="114" t="s">
        <v>93</v>
      </c>
      <c r="Z29" s="116">
        <v>39279</v>
      </c>
      <c r="AA29" s="43" t="s">
        <v>303</v>
      </c>
      <c r="AB29" s="43" t="s">
        <v>95</v>
      </c>
      <c r="AC29" s="43" t="s">
        <v>95</v>
      </c>
      <c r="AD29" s="43" t="s">
        <v>95</v>
      </c>
      <c r="AE29" s="43" t="s">
        <v>95</v>
      </c>
      <c r="AF29" s="43" t="s">
        <v>95</v>
      </c>
      <c r="AG29" s="43" t="s">
        <v>95</v>
      </c>
      <c r="AH29" s="43" t="s">
        <v>95</v>
      </c>
      <c r="AI29" s="43" t="s">
        <v>95</v>
      </c>
      <c r="AJ29" s="114" t="s">
        <v>68</v>
      </c>
      <c r="AK29" s="76" t="s">
        <v>157</v>
      </c>
      <c r="AL29" s="47" t="s">
        <v>97</v>
      </c>
      <c r="AM29" s="78" t="s">
        <v>83</v>
      </c>
      <c r="AN29" s="78"/>
      <c r="AO29" s="78"/>
      <c r="AP29" s="78" t="str">
        <f t="shared" si="0"/>
        <v>НЕТ</v>
      </c>
      <c r="AQ29" s="78"/>
      <c r="AR29" s="78"/>
      <c r="AS29" s="41" t="s">
        <v>84</v>
      </c>
      <c r="AT29" s="49" t="s">
        <v>85</v>
      </c>
      <c r="AU29" s="49" t="s">
        <v>85</v>
      </c>
      <c r="AV29" s="49" t="s">
        <v>85</v>
      </c>
      <c r="AW29" s="79"/>
      <c r="AX29" s="79"/>
      <c r="AY29" s="71"/>
      <c r="AZ29" s="71"/>
      <c r="BA29" s="71"/>
      <c r="BB29" s="71"/>
    </row>
    <row r="30" spans="1:54" s="80" customFormat="1" ht="252" customHeight="1" x14ac:dyDescent="0.25">
      <c r="A30" s="37">
        <v>22</v>
      </c>
      <c r="B30" s="37" t="s">
        <v>60</v>
      </c>
      <c r="C30" s="37" t="s">
        <v>304</v>
      </c>
      <c r="D30" s="37" t="s">
        <v>62</v>
      </c>
      <c r="E30" s="37" t="s">
        <v>305</v>
      </c>
      <c r="F30" s="37" t="s">
        <v>60</v>
      </c>
      <c r="G30" s="37" t="s">
        <v>306</v>
      </c>
      <c r="H30" s="38">
        <v>1500</v>
      </c>
      <c r="I30" s="37" t="s">
        <v>307</v>
      </c>
      <c r="J30" s="37" t="s">
        <v>66</v>
      </c>
      <c r="K30" s="52"/>
      <c r="L30" s="52"/>
      <c r="M30" s="52"/>
      <c r="N30" s="117" t="s">
        <v>67</v>
      </c>
      <c r="O30" s="106" t="s">
        <v>308</v>
      </c>
      <c r="P30" s="106"/>
      <c r="Q30" s="70" t="s">
        <v>309</v>
      </c>
      <c r="R30" s="70" t="s">
        <v>310</v>
      </c>
      <c r="S30" s="118" t="s">
        <v>311</v>
      </c>
      <c r="T30" s="43" t="s">
        <v>72</v>
      </c>
      <c r="U30" s="43" t="s">
        <v>312</v>
      </c>
      <c r="V30" s="43" t="s">
        <v>74</v>
      </c>
      <c r="W30" s="43" t="s">
        <v>67</v>
      </c>
      <c r="X30" s="43">
        <v>15097576.5</v>
      </c>
      <c r="Y30" s="43" t="s">
        <v>93</v>
      </c>
      <c r="Z30" s="45">
        <v>39280</v>
      </c>
      <c r="AA30" s="43" t="s">
        <v>313</v>
      </c>
      <c r="AB30" s="43" t="s">
        <v>78</v>
      </c>
      <c r="AC30" s="43" t="s">
        <v>314</v>
      </c>
      <c r="AD30" s="43">
        <v>533005570</v>
      </c>
      <c r="AE30" s="45">
        <v>39871</v>
      </c>
      <c r="AF30" s="43" t="s">
        <v>315</v>
      </c>
      <c r="AG30" s="45">
        <v>39434</v>
      </c>
      <c r="AH30" s="45">
        <v>46739</v>
      </c>
      <c r="AI30" s="43" t="s">
        <v>316</v>
      </c>
      <c r="AJ30" s="43" t="s">
        <v>68</v>
      </c>
      <c r="AK30" s="108" t="s">
        <v>96</v>
      </c>
      <c r="AL30" s="47" t="s">
        <v>97</v>
      </c>
      <c r="AM30" s="78" t="s">
        <v>146</v>
      </c>
      <c r="AN30" s="78"/>
      <c r="AO30" s="78"/>
      <c r="AP30" s="119" t="str">
        <f>[1]сортировка!$I$99</f>
        <v>от 07.11.2018 № 13-/4028/18</v>
      </c>
      <c r="AQ30" s="78"/>
      <c r="AR30" s="78"/>
      <c r="AS30" s="41" t="s">
        <v>84</v>
      </c>
      <c r="AT30" s="49" t="s">
        <v>85</v>
      </c>
      <c r="AU30" s="49" t="s">
        <v>85</v>
      </c>
      <c r="AV30" s="49" t="s">
        <v>85</v>
      </c>
      <c r="AW30" s="79"/>
      <c r="AX30" s="79"/>
      <c r="AY30" s="70"/>
      <c r="AZ30" s="71"/>
      <c r="BA30" s="71"/>
      <c r="BB30" s="71"/>
    </row>
    <row r="31" spans="1:54" s="80" customFormat="1" ht="168.75" customHeight="1" x14ac:dyDescent="0.25">
      <c r="A31" s="37">
        <v>23</v>
      </c>
      <c r="B31" s="37" t="s">
        <v>60</v>
      </c>
      <c r="C31" s="37" t="s">
        <v>317</v>
      </c>
      <c r="D31" s="37" t="s">
        <v>62</v>
      </c>
      <c r="E31" s="37" t="s">
        <v>318</v>
      </c>
      <c r="F31" s="37" t="s">
        <v>60</v>
      </c>
      <c r="G31" s="37" t="s">
        <v>319</v>
      </c>
      <c r="H31" s="38">
        <v>410.1977</v>
      </c>
      <c r="I31" s="37" t="s">
        <v>320</v>
      </c>
      <c r="J31" s="37" t="s">
        <v>66</v>
      </c>
      <c r="K31" s="52"/>
      <c r="L31" s="52"/>
      <c r="M31" s="52"/>
      <c r="N31" s="117" t="s">
        <v>67</v>
      </c>
      <c r="O31" s="106" t="s">
        <v>68</v>
      </c>
      <c r="P31" s="106"/>
      <c r="Q31" s="70" t="s">
        <v>321</v>
      </c>
      <c r="R31" s="70" t="s">
        <v>129</v>
      </c>
      <c r="S31" s="120" t="s">
        <v>322</v>
      </c>
      <c r="T31" s="43" t="s">
        <v>72</v>
      </c>
      <c r="U31" s="43" t="s">
        <v>323</v>
      </c>
      <c r="V31" s="43" t="s">
        <v>74</v>
      </c>
      <c r="W31" s="43" t="s">
        <v>67</v>
      </c>
      <c r="X31" s="43">
        <v>4101976.7</v>
      </c>
      <c r="Y31" s="114" t="s">
        <v>93</v>
      </c>
      <c r="Z31" s="116">
        <v>39280</v>
      </c>
      <c r="AA31" s="43" t="s">
        <v>324</v>
      </c>
      <c r="AB31" s="43" t="s">
        <v>95</v>
      </c>
      <c r="AC31" s="43" t="s">
        <v>95</v>
      </c>
      <c r="AD31" s="43" t="s">
        <v>95</v>
      </c>
      <c r="AE31" s="43" t="s">
        <v>95</v>
      </c>
      <c r="AF31" s="43" t="s">
        <v>95</v>
      </c>
      <c r="AG31" s="43" t="s">
        <v>95</v>
      </c>
      <c r="AH31" s="43" t="s">
        <v>95</v>
      </c>
      <c r="AI31" s="43" t="s">
        <v>95</v>
      </c>
      <c r="AJ31" s="114" t="s">
        <v>68</v>
      </c>
      <c r="AK31" s="108" t="s">
        <v>82</v>
      </c>
      <c r="AL31" s="47" t="s">
        <v>97</v>
      </c>
      <c r="AM31" s="78" t="s">
        <v>83</v>
      </c>
      <c r="AN31" s="78"/>
      <c r="AO31" s="78"/>
      <c r="AP31" s="78" t="str">
        <f t="shared" ref="AP31:AP36" si="1">$AP$29</f>
        <v>НЕТ</v>
      </c>
      <c r="AQ31" s="78"/>
      <c r="AR31" s="78"/>
      <c r="AS31" s="41" t="s">
        <v>84</v>
      </c>
      <c r="AT31" s="49" t="s">
        <v>85</v>
      </c>
      <c r="AU31" s="49" t="s">
        <v>85</v>
      </c>
      <c r="AV31" s="49" t="s">
        <v>85</v>
      </c>
      <c r="AW31" s="79"/>
      <c r="AX31" s="79"/>
      <c r="AY31" s="70"/>
      <c r="AZ31" s="71"/>
      <c r="BA31" s="71"/>
      <c r="BB31" s="71"/>
    </row>
    <row r="32" spans="1:54" s="80" customFormat="1" ht="158.25" customHeight="1" x14ac:dyDescent="0.25">
      <c r="A32" s="37">
        <v>24</v>
      </c>
      <c r="B32" s="37" t="s">
        <v>60</v>
      </c>
      <c r="C32" s="37" t="s">
        <v>325</v>
      </c>
      <c r="D32" s="37" t="s">
        <v>62</v>
      </c>
      <c r="E32" s="37" t="s">
        <v>326</v>
      </c>
      <c r="F32" s="37" t="s">
        <v>60</v>
      </c>
      <c r="G32" s="37" t="s">
        <v>327</v>
      </c>
      <c r="H32" s="38">
        <v>485.14879999999999</v>
      </c>
      <c r="I32" s="37" t="s">
        <v>328</v>
      </c>
      <c r="J32" s="37" t="s">
        <v>66</v>
      </c>
      <c r="K32" s="52"/>
      <c r="L32" s="52"/>
      <c r="M32" s="52"/>
      <c r="N32" s="117" t="s">
        <v>67</v>
      </c>
      <c r="O32" s="106" t="s">
        <v>68</v>
      </c>
      <c r="P32" s="106"/>
      <c r="Q32" s="70" t="s">
        <v>321</v>
      </c>
      <c r="R32" s="70" t="s">
        <v>129</v>
      </c>
      <c r="S32" s="121" t="s">
        <v>329</v>
      </c>
      <c r="T32" s="43" t="s">
        <v>72</v>
      </c>
      <c r="U32" s="43" t="s">
        <v>330</v>
      </c>
      <c r="V32" s="43" t="s">
        <v>74</v>
      </c>
      <c r="W32" s="43" t="s">
        <v>67</v>
      </c>
      <c r="X32" s="43">
        <v>4851488.3099999996</v>
      </c>
      <c r="Y32" s="114" t="s">
        <v>93</v>
      </c>
      <c r="Z32" s="116">
        <v>39280</v>
      </c>
      <c r="AA32" s="43" t="s">
        <v>331</v>
      </c>
      <c r="AB32" s="43" t="s">
        <v>95</v>
      </c>
      <c r="AC32" s="43" t="s">
        <v>95</v>
      </c>
      <c r="AD32" s="43" t="s">
        <v>95</v>
      </c>
      <c r="AE32" s="43" t="s">
        <v>95</v>
      </c>
      <c r="AF32" s="43" t="s">
        <v>95</v>
      </c>
      <c r="AG32" s="43" t="s">
        <v>95</v>
      </c>
      <c r="AH32" s="43" t="s">
        <v>95</v>
      </c>
      <c r="AI32" s="43" t="s">
        <v>95</v>
      </c>
      <c r="AJ32" s="114" t="s">
        <v>68</v>
      </c>
      <c r="AK32" s="108" t="s">
        <v>82</v>
      </c>
      <c r="AL32" s="47" t="s">
        <v>97</v>
      </c>
      <c r="AM32" s="78" t="s">
        <v>83</v>
      </c>
      <c r="AN32" s="78"/>
      <c r="AO32" s="78"/>
      <c r="AP32" s="78" t="str">
        <f t="shared" si="1"/>
        <v>НЕТ</v>
      </c>
      <c r="AQ32" s="78"/>
      <c r="AR32" s="78"/>
      <c r="AS32" s="41" t="s">
        <v>84</v>
      </c>
      <c r="AT32" s="49" t="s">
        <v>85</v>
      </c>
      <c r="AU32" s="49" t="s">
        <v>85</v>
      </c>
      <c r="AV32" s="49" t="s">
        <v>85</v>
      </c>
      <c r="AW32" s="79"/>
      <c r="AX32" s="79"/>
      <c r="AY32" s="70"/>
      <c r="AZ32" s="71"/>
      <c r="BA32" s="71"/>
      <c r="BB32" s="71"/>
    </row>
    <row r="33" spans="1:54" s="80" customFormat="1" ht="149.25" customHeight="1" x14ac:dyDescent="0.25">
      <c r="A33" s="37">
        <v>25</v>
      </c>
      <c r="B33" s="37" t="s">
        <v>60</v>
      </c>
      <c r="C33" s="37" t="s">
        <v>332</v>
      </c>
      <c r="D33" s="37" t="s">
        <v>62</v>
      </c>
      <c r="E33" s="37" t="s">
        <v>333</v>
      </c>
      <c r="F33" s="37" t="s">
        <v>60</v>
      </c>
      <c r="G33" s="37" t="s">
        <v>334</v>
      </c>
      <c r="H33" s="38">
        <v>748.6454</v>
      </c>
      <c r="I33" s="37" t="s">
        <v>335</v>
      </c>
      <c r="J33" s="37" t="s">
        <v>66</v>
      </c>
      <c r="K33" s="52"/>
      <c r="L33" s="52"/>
      <c r="M33" s="52"/>
      <c r="N33" s="117" t="s">
        <v>67</v>
      </c>
      <c r="O33" s="106" t="s">
        <v>68</v>
      </c>
      <c r="P33" s="106"/>
      <c r="Q33" s="70" t="s">
        <v>128</v>
      </c>
      <c r="R33" s="70" t="s">
        <v>129</v>
      </c>
      <c r="S33" s="122" t="s">
        <v>336</v>
      </c>
      <c r="T33" s="43" t="s">
        <v>72</v>
      </c>
      <c r="U33" s="43" t="s">
        <v>337</v>
      </c>
      <c r="V33" s="43" t="s">
        <v>74</v>
      </c>
      <c r="W33" s="43" t="s">
        <v>67</v>
      </c>
      <c r="X33" s="43">
        <v>7486453.8399999999</v>
      </c>
      <c r="Y33" s="114" t="s">
        <v>93</v>
      </c>
      <c r="Z33" s="116">
        <v>39279</v>
      </c>
      <c r="AA33" s="43" t="s">
        <v>338</v>
      </c>
      <c r="AB33" s="43" t="s">
        <v>95</v>
      </c>
      <c r="AC33" s="43" t="s">
        <v>95</v>
      </c>
      <c r="AD33" s="43" t="s">
        <v>95</v>
      </c>
      <c r="AE33" s="43" t="s">
        <v>95</v>
      </c>
      <c r="AF33" s="43" t="s">
        <v>95</v>
      </c>
      <c r="AG33" s="43" t="s">
        <v>95</v>
      </c>
      <c r="AH33" s="43" t="s">
        <v>95</v>
      </c>
      <c r="AI33" s="43" t="s">
        <v>95</v>
      </c>
      <c r="AJ33" s="114" t="s">
        <v>68</v>
      </c>
      <c r="AK33" s="108" t="s">
        <v>82</v>
      </c>
      <c r="AL33" s="47" t="s">
        <v>97</v>
      </c>
      <c r="AM33" s="78" t="s">
        <v>83</v>
      </c>
      <c r="AN33" s="78"/>
      <c r="AO33" s="78"/>
      <c r="AP33" s="78" t="str">
        <f t="shared" si="1"/>
        <v>НЕТ</v>
      </c>
      <c r="AQ33" s="78"/>
      <c r="AR33" s="78"/>
      <c r="AS33" s="41" t="s">
        <v>84</v>
      </c>
      <c r="AT33" s="49" t="s">
        <v>85</v>
      </c>
      <c r="AU33" s="49" t="s">
        <v>85</v>
      </c>
      <c r="AV33" s="49" t="s">
        <v>85</v>
      </c>
      <c r="AW33" s="79"/>
      <c r="AX33" s="79"/>
      <c r="AY33" s="70"/>
      <c r="AZ33" s="71"/>
      <c r="BA33" s="71"/>
      <c r="BB33" s="71"/>
    </row>
    <row r="34" spans="1:54" s="80" customFormat="1" ht="145.5" customHeight="1" x14ac:dyDescent="0.25">
      <c r="A34" s="37">
        <v>26</v>
      </c>
      <c r="B34" s="37" t="s">
        <v>60</v>
      </c>
      <c r="C34" s="37" t="s">
        <v>339</v>
      </c>
      <c r="D34" s="37" t="s">
        <v>62</v>
      </c>
      <c r="E34" s="37" t="s">
        <v>340</v>
      </c>
      <c r="F34" s="37" t="s">
        <v>60</v>
      </c>
      <c r="G34" s="37" t="s">
        <v>341</v>
      </c>
      <c r="H34" s="38">
        <v>357.11630000000002</v>
      </c>
      <c r="I34" s="37" t="s">
        <v>342</v>
      </c>
      <c r="J34" s="37" t="s">
        <v>66</v>
      </c>
      <c r="K34" s="37"/>
      <c r="L34" s="37"/>
      <c r="M34" s="37"/>
      <c r="N34" s="105" t="s">
        <v>67</v>
      </c>
      <c r="O34" s="106" t="s">
        <v>68</v>
      </c>
      <c r="P34" s="106"/>
      <c r="Q34" s="70" t="s">
        <v>128</v>
      </c>
      <c r="R34" s="70" t="s">
        <v>129</v>
      </c>
      <c r="S34" s="122" t="s">
        <v>343</v>
      </c>
      <c r="T34" s="43" t="s">
        <v>72</v>
      </c>
      <c r="U34" s="43" t="s">
        <v>344</v>
      </c>
      <c r="V34" s="43" t="s">
        <v>74</v>
      </c>
      <c r="W34" s="43" t="s">
        <v>67</v>
      </c>
      <c r="X34" s="43">
        <v>3571163.03</v>
      </c>
      <c r="Y34" s="114" t="s">
        <v>93</v>
      </c>
      <c r="Z34" s="116">
        <v>39279</v>
      </c>
      <c r="AA34" s="43" t="s">
        <v>345</v>
      </c>
      <c r="AB34" s="43" t="s">
        <v>95</v>
      </c>
      <c r="AC34" s="43" t="s">
        <v>95</v>
      </c>
      <c r="AD34" s="43" t="s">
        <v>95</v>
      </c>
      <c r="AE34" s="43" t="s">
        <v>95</v>
      </c>
      <c r="AF34" s="43" t="s">
        <v>95</v>
      </c>
      <c r="AG34" s="43" t="s">
        <v>95</v>
      </c>
      <c r="AH34" s="43" t="s">
        <v>95</v>
      </c>
      <c r="AI34" s="43" t="s">
        <v>95</v>
      </c>
      <c r="AJ34" s="114" t="s">
        <v>68</v>
      </c>
      <c r="AK34" s="108" t="s">
        <v>82</v>
      </c>
      <c r="AL34" s="47" t="s">
        <v>97</v>
      </c>
      <c r="AM34" s="78" t="s">
        <v>83</v>
      </c>
      <c r="AN34" s="78"/>
      <c r="AO34" s="78"/>
      <c r="AP34" s="78" t="str">
        <f t="shared" si="1"/>
        <v>НЕТ</v>
      </c>
      <c r="AQ34" s="78"/>
      <c r="AR34" s="78"/>
      <c r="AS34" s="41" t="s">
        <v>84</v>
      </c>
      <c r="AT34" s="49" t="s">
        <v>85</v>
      </c>
      <c r="AU34" s="49" t="s">
        <v>85</v>
      </c>
      <c r="AV34" s="49" t="s">
        <v>85</v>
      </c>
      <c r="AW34" s="79"/>
      <c r="AX34" s="79"/>
      <c r="AY34" s="70"/>
      <c r="AZ34" s="71"/>
      <c r="BA34" s="71"/>
      <c r="BB34" s="71"/>
    </row>
    <row r="35" spans="1:54" s="80" customFormat="1" ht="162.75" customHeight="1" x14ac:dyDescent="0.25">
      <c r="A35" s="37">
        <v>27</v>
      </c>
      <c r="B35" s="37" t="s">
        <v>60</v>
      </c>
      <c r="C35" s="37" t="s">
        <v>346</v>
      </c>
      <c r="D35" s="37" t="s">
        <v>62</v>
      </c>
      <c r="E35" s="37" t="s">
        <v>347</v>
      </c>
      <c r="F35" s="37" t="s">
        <v>60</v>
      </c>
      <c r="G35" s="37" t="s">
        <v>348</v>
      </c>
      <c r="H35" s="38">
        <v>3000</v>
      </c>
      <c r="I35" s="37" t="s">
        <v>349</v>
      </c>
      <c r="J35" s="37" t="s">
        <v>66</v>
      </c>
      <c r="K35" s="24"/>
      <c r="L35" s="24"/>
      <c r="M35" s="24"/>
      <c r="N35" s="123" t="s">
        <v>67</v>
      </c>
      <c r="O35" s="106" t="s">
        <v>68</v>
      </c>
      <c r="P35" s="106"/>
      <c r="Q35" s="70" t="s">
        <v>350</v>
      </c>
      <c r="R35" s="70" t="s">
        <v>351</v>
      </c>
      <c r="S35" s="122" t="s">
        <v>352</v>
      </c>
      <c r="T35" s="43" t="s">
        <v>72</v>
      </c>
      <c r="U35" s="43" t="s">
        <v>353</v>
      </c>
      <c r="V35" s="43" t="s">
        <v>74</v>
      </c>
      <c r="W35" s="43" t="s">
        <v>67</v>
      </c>
      <c r="X35" s="43">
        <v>30000000</v>
      </c>
      <c r="Y35" s="43" t="s">
        <v>93</v>
      </c>
      <c r="Z35" s="45">
        <v>39279</v>
      </c>
      <c r="AA35" s="43" t="s">
        <v>354</v>
      </c>
      <c r="AB35" s="43" t="s">
        <v>78</v>
      </c>
      <c r="AC35" s="43" t="s">
        <v>355</v>
      </c>
      <c r="AD35" s="43">
        <v>562055907</v>
      </c>
      <c r="AE35" s="45">
        <v>42516</v>
      </c>
      <c r="AF35" s="43" t="s">
        <v>356</v>
      </c>
      <c r="AG35" s="45">
        <v>42516</v>
      </c>
      <c r="AH35" s="45">
        <v>56750</v>
      </c>
      <c r="AI35" s="43" t="s">
        <v>357</v>
      </c>
      <c r="AJ35" s="43" t="s">
        <v>68</v>
      </c>
      <c r="AK35" s="108" t="s">
        <v>96</v>
      </c>
      <c r="AL35" s="47" t="s">
        <v>97</v>
      </c>
      <c r="AM35" s="78" t="s">
        <v>146</v>
      </c>
      <c r="AN35" s="78"/>
      <c r="AO35" s="78"/>
      <c r="AP35" s="78" t="str">
        <f t="shared" si="1"/>
        <v>НЕТ</v>
      </c>
      <c r="AQ35" s="78"/>
      <c r="AR35" s="78"/>
      <c r="AS35" s="41" t="s">
        <v>84</v>
      </c>
      <c r="AT35" s="49" t="s">
        <v>85</v>
      </c>
      <c r="AU35" s="49" t="s">
        <v>85</v>
      </c>
      <c r="AV35" s="49" t="s">
        <v>85</v>
      </c>
      <c r="AW35" s="79"/>
      <c r="AX35" s="79"/>
      <c r="AY35" s="70"/>
      <c r="AZ35" s="71"/>
      <c r="BA35" s="71"/>
      <c r="BB35" s="71"/>
    </row>
    <row r="36" spans="1:54" s="80" customFormat="1" ht="195.75" customHeight="1" x14ac:dyDescent="0.25">
      <c r="A36" s="37">
        <v>28</v>
      </c>
      <c r="B36" s="37" t="s">
        <v>60</v>
      </c>
      <c r="C36" s="37" t="s">
        <v>358</v>
      </c>
      <c r="D36" s="37" t="s">
        <v>62</v>
      </c>
      <c r="E36" s="37" t="s">
        <v>359</v>
      </c>
      <c r="F36" s="37" t="s">
        <v>60</v>
      </c>
      <c r="G36" s="37" t="s">
        <v>360</v>
      </c>
      <c r="H36" s="38">
        <v>4837.9643999999998</v>
      </c>
      <c r="I36" s="37" t="s">
        <v>361</v>
      </c>
      <c r="J36" s="37" t="s">
        <v>66</v>
      </c>
      <c r="K36" s="52"/>
      <c r="L36" s="52"/>
      <c r="M36" s="52"/>
      <c r="N36" s="117" t="s">
        <v>67</v>
      </c>
      <c r="O36" s="106" t="s">
        <v>105</v>
      </c>
      <c r="P36" s="54">
        <v>43819</v>
      </c>
      <c r="Q36" s="70" t="s">
        <v>362</v>
      </c>
      <c r="R36" s="70" t="s">
        <v>363</v>
      </c>
      <c r="S36" s="122" t="s">
        <v>364</v>
      </c>
      <c r="T36" s="43" t="s">
        <v>72</v>
      </c>
      <c r="U36" s="43" t="s">
        <v>365</v>
      </c>
      <c r="V36" s="43" t="s">
        <v>74</v>
      </c>
      <c r="W36" s="43" t="s">
        <v>67</v>
      </c>
      <c r="X36" s="43" t="s">
        <v>366</v>
      </c>
      <c r="Y36" s="43" t="s">
        <v>76</v>
      </c>
      <c r="Z36" s="45">
        <v>39279</v>
      </c>
      <c r="AA36" s="43" t="s">
        <v>367</v>
      </c>
      <c r="AB36" s="43" t="s">
        <v>78</v>
      </c>
      <c r="AC36" s="43" t="s">
        <v>154</v>
      </c>
      <c r="AD36" s="43">
        <v>539003636</v>
      </c>
      <c r="AE36" s="45">
        <v>41400</v>
      </c>
      <c r="AF36" s="43" t="s">
        <v>368</v>
      </c>
      <c r="AG36" s="45">
        <v>41400</v>
      </c>
      <c r="AH36" s="45">
        <v>48604</v>
      </c>
      <c r="AI36" s="43" t="s">
        <v>369</v>
      </c>
      <c r="AJ36" s="43" t="s">
        <v>113</v>
      </c>
      <c r="AK36" s="108"/>
      <c r="AL36" s="108"/>
      <c r="AM36" s="78" t="s">
        <v>146</v>
      </c>
      <c r="AN36" s="78"/>
      <c r="AO36" s="78"/>
      <c r="AP36" s="78" t="str">
        <f t="shared" si="1"/>
        <v>НЕТ</v>
      </c>
      <c r="AQ36" s="78"/>
      <c r="AR36" s="78"/>
      <c r="AS36" s="37" t="s">
        <v>114</v>
      </c>
      <c r="AT36" s="37" t="s">
        <v>114</v>
      </c>
      <c r="AU36" s="37" t="s">
        <v>114</v>
      </c>
      <c r="AV36" s="37" t="s">
        <v>114</v>
      </c>
      <c r="AW36" s="79"/>
      <c r="AX36" s="79"/>
      <c r="AY36" s="70"/>
      <c r="AZ36" s="71"/>
      <c r="BA36" s="71"/>
      <c r="BB36" s="71"/>
    </row>
    <row r="37" spans="1:54" s="80" customFormat="1" ht="141.75" customHeight="1" x14ac:dyDescent="0.25">
      <c r="A37" s="91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3"/>
      <c r="AB37" s="43" t="s">
        <v>78</v>
      </c>
      <c r="AC37" s="43" t="s">
        <v>370</v>
      </c>
      <c r="AD37" s="43" t="s">
        <v>95</v>
      </c>
      <c r="AE37" s="45">
        <v>42860</v>
      </c>
      <c r="AF37" s="43" t="s">
        <v>371</v>
      </c>
      <c r="AG37" s="45">
        <v>42858</v>
      </c>
      <c r="AH37" s="45">
        <v>48702</v>
      </c>
      <c r="AI37" s="43" t="s">
        <v>372</v>
      </c>
      <c r="AJ37" s="43"/>
      <c r="AK37" s="108"/>
      <c r="AL37" s="108"/>
      <c r="AM37" s="78"/>
      <c r="AN37" s="78"/>
      <c r="AO37" s="78"/>
      <c r="AP37" s="78"/>
      <c r="AQ37" s="78"/>
      <c r="AR37" s="78"/>
      <c r="AS37" s="37"/>
      <c r="AT37" s="37"/>
      <c r="AU37" s="37"/>
      <c r="AV37" s="37"/>
      <c r="AW37" s="79"/>
      <c r="AX37" s="79"/>
      <c r="AY37" s="70"/>
      <c r="AZ37" s="71"/>
      <c r="BA37" s="71"/>
      <c r="BB37" s="71"/>
    </row>
    <row r="38" spans="1:54" s="80" customFormat="1" ht="409.5" customHeight="1" x14ac:dyDescent="0.25">
      <c r="A38" s="37">
        <v>29</v>
      </c>
      <c r="B38" s="37" t="s">
        <v>60</v>
      </c>
      <c r="C38" s="37" t="s">
        <v>373</v>
      </c>
      <c r="D38" s="37" t="s">
        <v>62</v>
      </c>
      <c r="E38" s="37" t="s">
        <v>374</v>
      </c>
      <c r="F38" s="37" t="s">
        <v>60</v>
      </c>
      <c r="G38" s="37" t="s">
        <v>375</v>
      </c>
      <c r="H38" s="38">
        <v>1738.3820000000001</v>
      </c>
      <c r="I38" s="37" t="s">
        <v>376</v>
      </c>
      <c r="J38" s="37" t="s">
        <v>66</v>
      </c>
      <c r="K38" s="52"/>
      <c r="L38" s="52"/>
      <c r="M38" s="52"/>
      <c r="N38" s="117" t="s">
        <v>67</v>
      </c>
      <c r="O38" s="106" t="s">
        <v>68</v>
      </c>
      <c r="P38" s="106"/>
      <c r="Q38" s="70" t="s">
        <v>377</v>
      </c>
      <c r="R38" s="70" t="s">
        <v>378</v>
      </c>
      <c r="S38" s="122" t="s">
        <v>379</v>
      </c>
      <c r="T38" s="43" t="s">
        <v>72</v>
      </c>
      <c r="U38" s="43" t="s">
        <v>380</v>
      </c>
      <c r="V38" s="43" t="s">
        <v>74</v>
      </c>
      <c r="W38" s="43" t="s">
        <v>67</v>
      </c>
      <c r="X38" s="43">
        <v>17383819.600000001</v>
      </c>
      <c r="Y38" s="43" t="s">
        <v>93</v>
      </c>
      <c r="Z38" s="45">
        <v>39281</v>
      </c>
      <c r="AA38" s="43" t="s">
        <v>381</v>
      </c>
      <c r="AB38" s="43" t="s">
        <v>382</v>
      </c>
      <c r="AC38" s="43" t="s">
        <v>383</v>
      </c>
      <c r="AD38" s="43">
        <v>539004679</v>
      </c>
      <c r="AE38" s="45">
        <v>39671</v>
      </c>
      <c r="AF38" s="43" t="s">
        <v>384</v>
      </c>
      <c r="AG38" s="45">
        <v>39134</v>
      </c>
      <c r="AH38" s="45">
        <v>46439</v>
      </c>
      <c r="AI38" s="43" t="s">
        <v>385</v>
      </c>
      <c r="AJ38" s="43" t="s">
        <v>68</v>
      </c>
      <c r="AK38" s="108" t="s">
        <v>96</v>
      </c>
      <c r="AL38" s="47" t="s">
        <v>97</v>
      </c>
      <c r="AM38" s="78" t="s">
        <v>146</v>
      </c>
      <c r="AN38" s="78"/>
      <c r="AO38" s="78"/>
      <c r="AP38" s="119" t="str">
        <f>[1]сортировка!$I$73</f>
        <v>от 2.11.2018 № 13-ЕТ-06/3960/18</v>
      </c>
      <c r="AQ38" s="78"/>
      <c r="AR38" s="78"/>
      <c r="AS38" s="41" t="s">
        <v>84</v>
      </c>
      <c r="AT38" s="49" t="s">
        <v>85</v>
      </c>
      <c r="AU38" s="49" t="s">
        <v>85</v>
      </c>
      <c r="AV38" s="49" t="s">
        <v>85</v>
      </c>
      <c r="AW38" s="79"/>
      <c r="AX38" s="79"/>
      <c r="AY38" s="70"/>
      <c r="AZ38" s="71"/>
      <c r="BA38" s="71"/>
      <c r="BB38" s="71"/>
    </row>
    <row r="39" spans="1:54" s="80" customFormat="1" ht="236.25" customHeight="1" x14ac:dyDescent="0.2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3"/>
      <c r="AB39" s="43" t="s">
        <v>231</v>
      </c>
      <c r="AC39" s="43" t="s">
        <v>232</v>
      </c>
      <c r="AD39" s="43">
        <v>7725114488</v>
      </c>
      <c r="AE39" s="45">
        <v>40351</v>
      </c>
      <c r="AF39" s="43" t="s">
        <v>386</v>
      </c>
      <c r="AG39" s="45">
        <v>40338</v>
      </c>
      <c r="AH39" s="45">
        <v>43244</v>
      </c>
      <c r="AI39" s="43" t="s">
        <v>387</v>
      </c>
      <c r="AJ39" s="43"/>
      <c r="AK39" s="108"/>
      <c r="AL39" s="108"/>
      <c r="AM39" s="78"/>
      <c r="AN39" s="78"/>
      <c r="AO39" s="78"/>
      <c r="AP39" s="119"/>
      <c r="AQ39" s="78"/>
      <c r="AR39" s="78"/>
      <c r="AS39" s="41"/>
      <c r="AT39" s="49"/>
      <c r="AU39" s="49"/>
      <c r="AV39" s="49"/>
      <c r="AW39" s="79"/>
      <c r="AX39" s="79"/>
      <c r="AY39" s="70"/>
      <c r="AZ39" s="71"/>
      <c r="BA39" s="71"/>
      <c r="BB39" s="71"/>
    </row>
    <row r="40" spans="1:54" s="80" customFormat="1" ht="214.5" customHeight="1" x14ac:dyDescent="0.25">
      <c r="A40" s="37">
        <v>30</v>
      </c>
      <c r="B40" s="37" t="s">
        <v>60</v>
      </c>
      <c r="C40" s="37" t="s">
        <v>388</v>
      </c>
      <c r="D40" s="37" t="s">
        <v>62</v>
      </c>
      <c r="E40" s="37" t="s">
        <v>389</v>
      </c>
      <c r="F40" s="37" t="s">
        <v>60</v>
      </c>
      <c r="G40" s="37" t="s">
        <v>390</v>
      </c>
      <c r="H40" s="38">
        <v>1617.2862</v>
      </c>
      <c r="I40" s="37" t="s">
        <v>391</v>
      </c>
      <c r="J40" s="37" t="s">
        <v>66</v>
      </c>
      <c r="K40" s="37"/>
      <c r="L40" s="37"/>
      <c r="M40" s="37"/>
      <c r="N40" s="105" t="s">
        <v>392</v>
      </c>
      <c r="O40" s="106" t="s">
        <v>68</v>
      </c>
      <c r="P40" s="106"/>
      <c r="Q40" s="70" t="s">
        <v>393</v>
      </c>
      <c r="R40" s="70" t="s">
        <v>394</v>
      </c>
      <c r="S40" s="122" t="s">
        <v>395</v>
      </c>
      <c r="T40" s="43" t="s">
        <v>72</v>
      </c>
      <c r="U40" s="43" t="s">
        <v>396</v>
      </c>
      <c r="V40" s="43" t="s">
        <v>74</v>
      </c>
      <c r="W40" s="43" t="s">
        <v>392</v>
      </c>
      <c r="X40" s="43">
        <v>16172861.800000001</v>
      </c>
      <c r="Y40" s="43" t="s">
        <v>93</v>
      </c>
      <c r="Z40" s="43"/>
      <c r="AA40" s="43"/>
      <c r="AB40" s="43" t="s">
        <v>397</v>
      </c>
      <c r="AC40" s="43"/>
      <c r="AD40" s="43"/>
      <c r="AE40" s="43"/>
      <c r="AF40" s="43"/>
      <c r="AG40" s="43"/>
      <c r="AH40" s="43"/>
      <c r="AI40" s="43"/>
      <c r="AJ40" s="43" t="s">
        <v>68</v>
      </c>
      <c r="AK40" s="108" t="s">
        <v>96</v>
      </c>
      <c r="AL40" s="47" t="s">
        <v>97</v>
      </c>
      <c r="AM40" s="78" t="s">
        <v>146</v>
      </c>
      <c r="AN40" s="78"/>
      <c r="AO40" s="78"/>
      <c r="AP40" s="78" t="str">
        <f t="shared" ref="AP40:AP58" si="2">$AP$36</f>
        <v>НЕТ</v>
      </c>
      <c r="AQ40" s="78"/>
      <c r="AR40" s="78"/>
      <c r="AS40" s="41" t="s">
        <v>84</v>
      </c>
      <c r="AT40" s="49" t="s">
        <v>85</v>
      </c>
      <c r="AU40" s="49" t="s">
        <v>85</v>
      </c>
      <c r="AV40" s="49" t="s">
        <v>85</v>
      </c>
      <c r="AW40" s="79"/>
      <c r="AX40" s="79"/>
      <c r="AY40" s="70"/>
      <c r="AZ40" s="71"/>
      <c r="BA40" s="71"/>
      <c r="BB40" s="71"/>
    </row>
    <row r="41" spans="1:54" s="80" customFormat="1" ht="140.25" customHeight="1" x14ac:dyDescent="0.25">
      <c r="A41" s="37">
        <v>31</v>
      </c>
      <c r="B41" s="37" t="s">
        <v>60</v>
      </c>
      <c r="C41" s="37" t="s">
        <v>398</v>
      </c>
      <c r="D41" s="37" t="s">
        <v>62</v>
      </c>
      <c r="E41" s="37" t="s">
        <v>399</v>
      </c>
      <c r="F41" s="37" t="s">
        <v>60</v>
      </c>
      <c r="G41" s="37" t="s">
        <v>400</v>
      </c>
      <c r="H41" s="38">
        <v>1003.1832000000001</v>
      </c>
      <c r="I41" s="37" t="s">
        <v>401</v>
      </c>
      <c r="J41" s="37" t="s">
        <v>66</v>
      </c>
      <c r="K41" s="24"/>
      <c r="L41" s="24"/>
      <c r="M41" s="24"/>
      <c r="N41" s="123" t="s">
        <v>402</v>
      </c>
      <c r="O41" s="106" t="s">
        <v>68</v>
      </c>
      <c r="P41" s="106"/>
      <c r="Q41" s="79" t="s">
        <v>90</v>
      </c>
      <c r="R41" s="70" t="s">
        <v>70</v>
      </c>
      <c r="S41" s="122" t="s">
        <v>403</v>
      </c>
      <c r="T41" s="43" t="s">
        <v>404</v>
      </c>
      <c r="U41" s="43" t="s">
        <v>405</v>
      </c>
      <c r="V41" s="43" t="s">
        <v>74</v>
      </c>
      <c r="W41" s="43" t="s">
        <v>402</v>
      </c>
      <c r="X41" s="43">
        <v>10031831.699999999</v>
      </c>
      <c r="Y41" s="43" t="s">
        <v>93</v>
      </c>
      <c r="Z41" s="45">
        <v>39279</v>
      </c>
      <c r="AA41" s="43" t="s">
        <v>406</v>
      </c>
      <c r="AB41" s="43" t="s">
        <v>95</v>
      </c>
      <c r="AC41" s="43" t="s">
        <v>95</v>
      </c>
      <c r="AD41" s="43" t="s">
        <v>95</v>
      </c>
      <c r="AE41" s="43" t="s">
        <v>95</v>
      </c>
      <c r="AF41" s="43" t="s">
        <v>95</v>
      </c>
      <c r="AG41" s="43" t="s">
        <v>95</v>
      </c>
      <c r="AH41" s="43" t="s">
        <v>95</v>
      </c>
      <c r="AI41" s="43" t="s">
        <v>95</v>
      </c>
      <c r="AJ41" s="43" t="s">
        <v>68</v>
      </c>
      <c r="AK41" s="108" t="s">
        <v>96</v>
      </c>
      <c r="AL41" s="47" t="s">
        <v>97</v>
      </c>
      <c r="AM41" s="78" t="s">
        <v>98</v>
      </c>
      <c r="AN41" s="78"/>
      <c r="AO41" s="78"/>
      <c r="AP41" s="78" t="str">
        <f t="shared" si="2"/>
        <v>НЕТ</v>
      </c>
      <c r="AQ41" s="78"/>
      <c r="AR41" s="78"/>
      <c r="AS41" s="41" t="s">
        <v>84</v>
      </c>
      <c r="AT41" s="49" t="s">
        <v>85</v>
      </c>
      <c r="AU41" s="49" t="s">
        <v>85</v>
      </c>
      <c r="AV41" s="49" t="s">
        <v>85</v>
      </c>
      <c r="AW41" s="79"/>
      <c r="AX41" s="79"/>
      <c r="AY41" s="70"/>
      <c r="AZ41" s="71"/>
      <c r="BA41" s="71"/>
      <c r="BB41" s="71"/>
    </row>
    <row r="42" spans="1:54" s="80" customFormat="1" ht="216.75" customHeight="1" x14ac:dyDescent="0.25">
      <c r="A42" s="37">
        <v>32</v>
      </c>
      <c r="B42" s="37" t="s">
        <v>60</v>
      </c>
      <c r="C42" s="37" t="s">
        <v>407</v>
      </c>
      <c r="D42" s="37" t="s">
        <v>62</v>
      </c>
      <c r="E42" s="37" t="s">
        <v>276</v>
      </c>
      <c r="F42" s="37" t="s">
        <v>60</v>
      </c>
      <c r="G42" s="37" t="s">
        <v>408</v>
      </c>
      <c r="H42" s="38">
        <v>347.57249999999999</v>
      </c>
      <c r="I42" s="37" t="s">
        <v>409</v>
      </c>
      <c r="J42" s="37" t="s">
        <v>66</v>
      </c>
      <c r="K42" s="52"/>
      <c r="L42" s="52"/>
      <c r="M42" s="52"/>
      <c r="N42" s="117" t="s">
        <v>67</v>
      </c>
      <c r="O42" s="106" t="s">
        <v>68</v>
      </c>
      <c r="P42" s="106"/>
      <c r="Q42" s="70" t="s">
        <v>410</v>
      </c>
      <c r="R42" s="55" t="s">
        <v>411</v>
      </c>
      <c r="S42" s="122" t="s">
        <v>412</v>
      </c>
      <c r="T42" s="43" t="s">
        <v>404</v>
      </c>
      <c r="U42" s="44" t="s">
        <v>413</v>
      </c>
      <c r="V42" s="43" t="s">
        <v>74</v>
      </c>
      <c r="W42" s="43" t="s">
        <v>67</v>
      </c>
      <c r="X42" s="44">
        <v>3475725.49</v>
      </c>
      <c r="Y42" s="44" t="s">
        <v>93</v>
      </c>
      <c r="Z42" s="90">
        <v>39279</v>
      </c>
      <c r="AA42" s="44" t="s">
        <v>414</v>
      </c>
      <c r="AB42" s="44" t="s">
        <v>78</v>
      </c>
      <c r="AC42" s="44" t="s">
        <v>415</v>
      </c>
      <c r="AD42" s="124" t="s">
        <v>416</v>
      </c>
      <c r="AE42" s="90">
        <v>41126</v>
      </c>
      <c r="AF42" s="90" t="s">
        <v>417</v>
      </c>
      <c r="AG42" s="90">
        <v>41095</v>
      </c>
      <c r="AH42" s="90">
        <v>58803</v>
      </c>
      <c r="AI42" s="44" t="s">
        <v>418</v>
      </c>
      <c r="AJ42" s="43" t="s">
        <v>68</v>
      </c>
      <c r="AK42" s="108" t="s">
        <v>96</v>
      </c>
      <c r="AL42" s="47" t="s">
        <v>97</v>
      </c>
      <c r="AM42" s="78" t="s">
        <v>146</v>
      </c>
      <c r="AN42" s="78"/>
      <c r="AO42" s="78"/>
      <c r="AP42" s="78" t="str">
        <f t="shared" si="2"/>
        <v>НЕТ</v>
      </c>
      <c r="AQ42" s="78"/>
      <c r="AR42" s="78"/>
      <c r="AS42" s="41" t="s">
        <v>84</v>
      </c>
      <c r="AT42" s="49" t="s">
        <v>85</v>
      </c>
      <c r="AU42" s="49" t="s">
        <v>85</v>
      </c>
      <c r="AV42" s="49" t="s">
        <v>85</v>
      </c>
      <c r="AW42" s="79"/>
      <c r="AX42" s="125"/>
      <c r="AY42" s="126"/>
      <c r="AZ42" s="71"/>
      <c r="BA42" s="71"/>
      <c r="BB42" s="71"/>
    </row>
    <row r="43" spans="1:54" s="80" customFormat="1" ht="150" customHeight="1" x14ac:dyDescent="0.25">
      <c r="A43" s="37">
        <v>33</v>
      </c>
      <c r="B43" s="37" t="s">
        <v>60</v>
      </c>
      <c r="C43" s="37" t="s">
        <v>419</v>
      </c>
      <c r="D43" s="37" t="s">
        <v>62</v>
      </c>
      <c r="E43" s="37" t="s">
        <v>420</v>
      </c>
      <c r="F43" s="37" t="s">
        <v>60</v>
      </c>
      <c r="G43" s="37" t="s">
        <v>421</v>
      </c>
      <c r="H43" s="38">
        <v>890.03099999999995</v>
      </c>
      <c r="I43" s="37" t="s">
        <v>422</v>
      </c>
      <c r="J43" s="37" t="s">
        <v>66</v>
      </c>
      <c r="K43" s="52"/>
      <c r="L43" s="52"/>
      <c r="M43" s="52"/>
      <c r="N43" s="117" t="s">
        <v>67</v>
      </c>
      <c r="O43" s="106" t="s">
        <v>169</v>
      </c>
      <c r="P43" s="106"/>
      <c r="Q43" s="70" t="s">
        <v>423</v>
      </c>
      <c r="R43" s="55" t="s">
        <v>170</v>
      </c>
      <c r="S43" s="122" t="s">
        <v>424</v>
      </c>
      <c r="T43" s="43" t="s">
        <v>404</v>
      </c>
      <c r="U43" s="44" t="s">
        <v>425</v>
      </c>
      <c r="V43" s="43" t="s">
        <v>74</v>
      </c>
      <c r="W43" s="43" t="s">
        <v>67</v>
      </c>
      <c r="X43" s="44">
        <v>8900310.3599999994</v>
      </c>
      <c r="Y43" s="44" t="s">
        <v>173</v>
      </c>
      <c r="Z43" s="44" t="s">
        <v>173</v>
      </c>
      <c r="AA43" s="44" t="s">
        <v>173</v>
      </c>
      <c r="AB43" s="44" t="s">
        <v>173</v>
      </c>
      <c r="AC43" s="44" t="s">
        <v>173</v>
      </c>
      <c r="AD43" s="44" t="s">
        <v>173</v>
      </c>
      <c r="AE43" s="44" t="s">
        <v>173</v>
      </c>
      <c r="AF43" s="44" t="s">
        <v>173</v>
      </c>
      <c r="AG43" s="44" t="s">
        <v>173</v>
      </c>
      <c r="AH43" s="44" t="s">
        <v>173</v>
      </c>
      <c r="AI43" s="44" t="s">
        <v>173</v>
      </c>
      <c r="AJ43" s="44" t="s">
        <v>68</v>
      </c>
      <c r="AK43" s="108" t="s">
        <v>82</v>
      </c>
      <c r="AL43" s="47" t="s">
        <v>97</v>
      </c>
      <c r="AM43" s="78" t="s">
        <v>83</v>
      </c>
      <c r="AN43" s="78"/>
      <c r="AO43" s="78"/>
      <c r="AP43" s="78" t="str">
        <f t="shared" si="2"/>
        <v>НЕТ</v>
      </c>
      <c r="AQ43" s="78"/>
      <c r="AR43" s="78"/>
      <c r="AS43" s="37" t="s">
        <v>114</v>
      </c>
      <c r="AT43" s="37" t="s">
        <v>114</v>
      </c>
      <c r="AU43" s="37" t="s">
        <v>114</v>
      </c>
      <c r="AV43" s="37" t="s">
        <v>114</v>
      </c>
      <c r="AW43" s="79"/>
      <c r="AX43" s="79"/>
      <c r="AY43" s="70"/>
      <c r="AZ43" s="71"/>
      <c r="BA43" s="71"/>
      <c r="BB43" s="71"/>
    </row>
    <row r="44" spans="1:54" s="80" customFormat="1" ht="132" customHeight="1" x14ac:dyDescent="0.25">
      <c r="A44" s="37">
        <v>34</v>
      </c>
      <c r="B44" s="37" t="s">
        <v>60</v>
      </c>
      <c r="C44" s="37" t="s">
        <v>426</v>
      </c>
      <c r="D44" s="37" t="s">
        <v>62</v>
      </c>
      <c r="E44" s="37" t="s">
        <v>427</v>
      </c>
      <c r="F44" s="37" t="s">
        <v>60</v>
      </c>
      <c r="G44" s="37" t="s">
        <v>428</v>
      </c>
      <c r="H44" s="38">
        <v>336.7176</v>
      </c>
      <c r="I44" s="37" t="s">
        <v>429</v>
      </c>
      <c r="J44" s="37" t="s">
        <v>66</v>
      </c>
      <c r="K44" s="52"/>
      <c r="L44" s="52"/>
      <c r="M44" s="52"/>
      <c r="N44" s="117" t="s">
        <v>67</v>
      </c>
      <c r="O44" s="106" t="s">
        <v>68</v>
      </c>
      <c r="P44" s="106"/>
      <c r="Q44" s="70" t="s">
        <v>178</v>
      </c>
      <c r="R44" s="70" t="s">
        <v>129</v>
      </c>
      <c r="S44" s="122" t="s">
        <v>430</v>
      </c>
      <c r="T44" s="43" t="s">
        <v>404</v>
      </c>
      <c r="U44" s="43" t="s">
        <v>431</v>
      </c>
      <c r="V44" s="43" t="s">
        <v>74</v>
      </c>
      <c r="W44" s="43" t="s">
        <v>67</v>
      </c>
      <c r="X44" s="43" t="s">
        <v>432</v>
      </c>
      <c r="Y44" s="43" t="s">
        <v>93</v>
      </c>
      <c r="Z44" s="45">
        <v>39279</v>
      </c>
      <c r="AA44" s="43" t="s">
        <v>433</v>
      </c>
      <c r="AB44" s="43" t="s">
        <v>95</v>
      </c>
      <c r="AC44" s="43" t="s">
        <v>95</v>
      </c>
      <c r="AD44" s="43" t="s">
        <v>95</v>
      </c>
      <c r="AE44" s="43" t="s">
        <v>95</v>
      </c>
      <c r="AF44" s="43" t="s">
        <v>95</v>
      </c>
      <c r="AG44" s="43" t="s">
        <v>95</v>
      </c>
      <c r="AH44" s="43" t="s">
        <v>95</v>
      </c>
      <c r="AI44" s="43" t="s">
        <v>95</v>
      </c>
      <c r="AJ44" s="43" t="s">
        <v>68</v>
      </c>
      <c r="AK44" s="108" t="s">
        <v>82</v>
      </c>
      <c r="AL44" s="47" t="s">
        <v>97</v>
      </c>
      <c r="AM44" s="78" t="s">
        <v>83</v>
      </c>
      <c r="AN44" s="78"/>
      <c r="AO44" s="78"/>
      <c r="AP44" s="78" t="str">
        <f t="shared" si="2"/>
        <v>НЕТ</v>
      </c>
      <c r="AQ44" s="78"/>
      <c r="AR44" s="78"/>
      <c r="AS44" s="41" t="s">
        <v>84</v>
      </c>
      <c r="AT44" s="49" t="s">
        <v>85</v>
      </c>
      <c r="AU44" s="49" t="s">
        <v>85</v>
      </c>
      <c r="AV44" s="49" t="s">
        <v>85</v>
      </c>
      <c r="AW44" s="79"/>
      <c r="AX44" s="79"/>
      <c r="AY44" s="70"/>
      <c r="AZ44" s="71"/>
      <c r="BA44" s="71"/>
      <c r="BB44" s="71"/>
    </row>
    <row r="45" spans="1:54" s="80" customFormat="1" ht="83.25" customHeight="1" x14ac:dyDescent="0.25">
      <c r="A45" s="37">
        <v>35</v>
      </c>
      <c r="B45" s="37" t="s">
        <v>60</v>
      </c>
      <c r="C45" s="37" t="s">
        <v>434</v>
      </c>
      <c r="D45" s="37" t="s">
        <v>62</v>
      </c>
      <c r="E45" s="37" t="s">
        <v>435</v>
      </c>
      <c r="F45" s="37" t="s">
        <v>60</v>
      </c>
      <c r="G45" s="37" t="s">
        <v>436</v>
      </c>
      <c r="H45" s="38">
        <v>37.957900000000002</v>
      </c>
      <c r="I45" s="37" t="s">
        <v>437</v>
      </c>
      <c r="J45" s="37" t="s">
        <v>66</v>
      </c>
      <c r="K45" s="52"/>
      <c r="L45" s="52"/>
      <c r="M45" s="52"/>
      <c r="N45" s="117" t="s">
        <v>67</v>
      </c>
      <c r="O45" s="106" t="s">
        <v>68</v>
      </c>
      <c r="P45" s="106"/>
      <c r="Q45" s="70" t="s">
        <v>438</v>
      </c>
      <c r="R45" s="55" t="s">
        <v>170</v>
      </c>
      <c r="S45" s="122" t="s">
        <v>439</v>
      </c>
      <c r="T45" s="43" t="s">
        <v>404</v>
      </c>
      <c r="U45" s="44" t="s">
        <v>244</v>
      </c>
      <c r="V45" s="43" t="s">
        <v>74</v>
      </c>
      <c r="W45" s="43" t="s">
        <v>67</v>
      </c>
      <c r="X45" s="44">
        <v>379579.06</v>
      </c>
      <c r="Y45" s="44" t="s">
        <v>173</v>
      </c>
      <c r="Z45" s="44" t="s">
        <v>173</v>
      </c>
      <c r="AA45" s="44" t="s">
        <v>173</v>
      </c>
      <c r="AB45" s="44" t="s">
        <v>173</v>
      </c>
      <c r="AC45" s="44" t="s">
        <v>173</v>
      </c>
      <c r="AD45" s="44" t="s">
        <v>173</v>
      </c>
      <c r="AE45" s="44" t="s">
        <v>173</v>
      </c>
      <c r="AF45" s="44" t="s">
        <v>173</v>
      </c>
      <c r="AG45" s="44" t="s">
        <v>173</v>
      </c>
      <c r="AH45" s="44" t="s">
        <v>173</v>
      </c>
      <c r="AI45" s="44" t="s">
        <v>173</v>
      </c>
      <c r="AJ45" s="44" t="s">
        <v>68</v>
      </c>
      <c r="AK45" s="108" t="s">
        <v>82</v>
      </c>
      <c r="AL45" s="47" t="s">
        <v>97</v>
      </c>
      <c r="AM45" s="78" t="s">
        <v>83</v>
      </c>
      <c r="AN45" s="78"/>
      <c r="AO45" s="78"/>
      <c r="AP45" s="78" t="str">
        <f t="shared" si="2"/>
        <v>НЕТ</v>
      </c>
      <c r="AQ45" s="78"/>
      <c r="AR45" s="78"/>
      <c r="AS45" s="41" t="s">
        <v>84</v>
      </c>
      <c r="AT45" s="49" t="s">
        <v>85</v>
      </c>
      <c r="AU45" s="49" t="s">
        <v>85</v>
      </c>
      <c r="AV45" s="49" t="s">
        <v>85</v>
      </c>
      <c r="AW45" s="79"/>
      <c r="AX45" s="79"/>
      <c r="AY45" s="70"/>
      <c r="AZ45" s="71"/>
      <c r="BA45" s="71"/>
      <c r="BB45" s="71"/>
    </row>
    <row r="46" spans="1:54" s="80" customFormat="1" ht="165" customHeight="1" x14ac:dyDescent="0.25">
      <c r="A46" s="37">
        <v>36</v>
      </c>
      <c r="B46" s="37" t="s">
        <v>60</v>
      </c>
      <c r="C46" s="37" t="s">
        <v>440</v>
      </c>
      <c r="D46" s="37" t="s">
        <v>62</v>
      </c>
      <c r="E46" s="37" t="s">
        <v>441</v>
      </c>
      <c r="F46" s="37" t="s">
        <v>60</v>
      </c>
      <c r="G46" s="37" t="s">
        <v>442</v>
      </c>
      <c r="H46" s="38">
        <v>140.93270000000001</v>
      </c>
      <c r="I46" s="37" t="s">
        <v>443</v>
      </c>
      <c r="J46" s="37" t="s">
        <v>66</v>
      </c>
      <c r="K46" s="37"/>
      <c r="L46" s="37"/>
      <c r="M46" s="37"/>
      <c r="N46" s="105" t="s">
        <v>67</v>
      </c>
      <c r="O46" s="106" t="s">
        <v>68</v>
      </c>
      <c r="P46" s="106"/>
      <c r="Q46" s="70" t="s">
        <v>444</v>
      </c>
      <c r="R46" s="70" t="s">
        <v>445</v>
      </c>
      <c r="S46" s="122" t="s">
        <v>446</v>
      </c>
      <c r="T46" s="96" t="s">
        <v>218</v>
      </c>
      <c r="U46" s="96" t="s">
        <v>218</v>
      </c>
      <c r="V46" s="96" t="s">
        <v>218</v>
      </c>
      <c r="W46" s="96" t="s">
        <v>218</v>
      </c>
      <c r="X46" s="96" t="s">
        <v>218</v>
      </c>
      <c r="Y46" s="96" t="s">
        <v>218</v>
      </c>
      <c r="Z46" s="96" t="s">
        <v>218</v>
      </c>
      <c r="AA46" s="96" t="s">
        <v>218</v>
      </c>
      <c r="AB46" s="96" t="s">
        <v>218</v>
      </c>
      <c r="AC46" s="96" t="s">
        <v>218</v>
      </c>
      <c r="AD46" s="96" t="s">
        <v>218</v>
      </c>
      <c r="AE46" s="96" t="s">
        <v>218</v>
      </c>
      <c r="AF46" s="96" t="s">
        <v>218</v>
      </c>
      <c r="AG46" s="96" t="s">
        <v>218</v>
      </c>
      <c r="AH46" s="96" t="s">
        <v>218</v>
      </c>
      <c r="AI46" s="96" t="s">
        <v>218</v>
      </c>
      <c r="AJ46" s="96" t="s">
        <v>218</v>
      </c>
      <c r="AK46" s="108" t="s">
        <v>96</v>
      </c>
      <c r="AL46" s="108"/>
      <c r="AM46" s="78" t="s">
        <v>146</v>
      </c>
      <c r="AN46" s="78"/>
      <c r="AO46" s="78"/>
      <c r="AP46" s="78" t="str">
        <f t="shared" si="2"/>
        <v>НЕТ</v>
      </c>
      <c r="AQ46" s="78"/>
      <c r="AR46" s="78"/>
      <c r="AS46" s="41" t="s">
        <v>84</v>
      </c>
      <c r="AT46" s="49" t="s">
        <v>85</v>
      </c>
      <c r="AU46" s="49" t="s">
        <v>85</v>
      </c>
      <c r="AV46" s="49" t="s">
        <v>85</v>
      </c>
      <c r="AW46" s="79"/>
      <c r="AX46" s="79"/>
      <c r="AY46" s="70"/>
      <c r="AZ46" s="71"/>
      <c r="BA46" s="71"/>
      <c r="BB46" s="71"/>
    </row>
    <row r="47" spans="1:54" s="80" customFormat="1" ht="180.75" customHeight="1" x14ac:dyDescent="0.25">
      <c r="A47" s="37">
        <v>37</v>
      </c>
      <c r="B47" s="37" t="s">
        <v>60</v>
      </c>
      <c r="C47" s="37" t="s">
        <v>447</v>
      </c>
      <c r="D47" s="37" t="s">
        <v>62</v>
      </c>
      <c r="E47" s="37" t="s">
        <v>448</v>
      </c>
      <c r="F47" s="37" t="s">
        <v>60</v>
      </c>
      <c r="G47" s="37" t="s">
        <v>449</v>
      </c>
      <c r="H47" s="38">
        <v>1000</v>
      </c>
      <c r="I47" s="37" t="s">
        <v>450</v>
      </c>
      <c r="J47" s="37" t="s">
        <v>66</v>
      </c>
      <c r="K47" s="24"/>
      <c r="L47" s="24"/>
      <c r="M47" s="24"/>
      <c r="N47" s="123" t="s">
        <v>67</v>
      </c>
      <c r="O47" s="106" t="s">
        <v>105</v>
      </c>
      <c r="P47" s="54">
        <v>43819</v>
      </c>
      <c r="Q47" s="70" t="s">
        <v>451</v>
      </c>
      <c r="R47" s="55" t="s">
        <v>452</v>
      </c>
      <c r="S47" s="122" t="s">
        <v>453</v>
      </c>
      <c r="T47" s="43" t="s">
        <v>404</v>
      </c>
      <c r="U47" s="44" t="s">
        <v>454</v>
      </c>
      <c r="V47" s="43" t="s">
        <v>74</v>
      </c>
      <c r="W47" s="43" t="s">
        <v>67</v>
      </c>
      <c r="X47" s="44">
        <v>10000000</v>
      </c>
      <c r="Y47" s="44" t="s">
        <v>93</v>
      </c>
      <c r="Z47" s="90">
        <v>39279</v>
      </c>
      <c r="AA47" s="44" t="s">
        <v>455</v>
      </c>
      <c r="AB47" s="44" t="s">
        <v>78</v>
      </c>
      <c r="AC47" s="44" t="s">
        <v>456</v>
      </c>
      <c r="AD47" s="44">
        <v>536004141</v>
      </c>
      <c r="AE47" s="90">
        <v>40725</v>
      </c>
      <c r="AF47" s="44" t="s">
        <v>457</v>
      </c>
      <c r="AG47" s="90">
        <v>40725</v>
      </c>
      <c r="AH47" s="90">
        <v>58405</v>
      </c>
      <c r="AI47" s="44" t="s">
        <v>458</v>
      </c>
      <c r="AJ47" s="44" t="s">
        <v>113</v>
      </c>
      <c r="AK47" s="108" t="s">
        <v>96</v>
      </c>
      <c r="AL47" s="47" t="s">
        <v>97</v>
      </c>
      <c r="AM47" s="78" t="s">
        <v>146</v>
      </c>
      <c r="AN47" s="78"/>
      <c r="AO47" s="78"/>
      <c r="AP47" s="78" t="str">
        <f t="shared" si="2"/>
        <v>НЕТ</v>
      </c>
      <c r="AQ47" s="78"/>
      <c r="AR47" s="78"/>
      <c r="AS47" s="37" t="s">
        <v>114</v>
      </c>
      <c r="AT47" s="37" t="s">
        <v>114</v>
      </c>
      <c r="AU47" s="37" t="s">
        <v>114</v>
      </c>
      <c r="AV47" s="37" t="s">
        <v>114</v>
      </c>
      <c r="AW47" s="79"/>
      <c r="AX47" s="79"/>
      <c r="AY47" s="105"/>
      <c r="AZ47" s="71"/>
      <c r="BA47" s="71"/>
      <c r="BB47" s="71"/>
    </row>
    <row r="48" spans="1:54" s="80" customFormat="1" ht="249" customHeight="1" x14ac:dyDescent="0.25">
      <c r="A48" s="37">
        <v>38</v>
      </c>
      <c r="B48" s="37" t="s">
        <v>60</v>
      </c>
      <c r="C48" s="37" t="s">
        <v>459</v>
      </c>
      <c r="D48" s="37" t="s">
        <v>62</v>
      </c>
      <c r="E48" s="37" t="s">
        <v>188</v>
      </c>
      <c r="F48" s="37" t="s">
        <v>60</v>
      </c>
      <c r="G48" s="37" t="s">
        <v>460</v>
      </c>
      <c r="H48" s="38">
        <v>925.66380000000004</v>
      </c>
      <c r="I48" s="37" t="s">
        <v>461</v>
      </c>
      <c r="J48" s="37" t="s">
        <v>66</v>
      </c>
      <c r="K48" s="52"/>
      <c r="L48" s="52"/>
      <c r="M48" s="52"/>
      <c r="N48" s="117" t="s">
        <v>67</v>
      </c>
      <c r="O48" s="106" t="s">
        <v>68</v>
      </c>
      <c r="P48" s="106"/>
      <c r="Q48" s="70" t="s">
        <v>462</v>
      </c>
      <c r="R48" s="55" t="s">
        <v>463</v>
      </c>
      <c r="S48" s="122" t="s">
        <v>464</v>
      </c>
      <c r="T48" s="43" t="s">
        <v>404</v>
      </c>
      <c r="U48" s="44" t="s">
        <v>194</v>
      </c>
      <c r="V48" s="43" t="s">
        <v>74</v>
      </c>
      <c r="W48" s="43" t="s">
        <v>67</v>
      </c>
      <c r="X48" s="44" t="s">
        <v>465</v>
      </c>
      <c r="Y48" s="44" t="s">
        <v>76</v>
      </c>
      <c r="Z48" s="90">
        <v>39279</v>
      </c>
      <c r="AA48" s="44" t="s">
        <v>466</v>
      </c>
      <c r="AB48" s="44" t="s">
        <v>78</v>
      </c>
      <c r="AC48" s="44" t="s">
        <v>197</v>
      </c>
      <c r="AD48" s="44">
        <v>539003788</v>
      </c>
      <c r="AE48" s="90">
        <v>41528</v>
      </c>
      <c r="AF48" s="44" t="s">
        <v>467</v>
      </c>
      <c r="AG48" s="90">
        <v>41528</v>
      </c>
      <c r="AH48" s="90">
        <v>59382</v>
      </c>
      <c r="AI48" s="44" t="s">
        <v>468</v>
      </c>
      <c r="AJ48" s="44" t="s">
        <v>68</v>
      </c>
      <c r="AK48" s="108" t="s">
        <v>82</v>
      </c>
      <c r="AL48" s="108"/>
      <c r="AM48" s="78" t="s">
        <v>83</v>
      </c>
      <c r="AN48" s="78"/>
      <c r="AO48" s="78"/>
      <c r="AP48" s="78" t="str">
        <f t="shared" si="2"/>
        <v>НЕТ</v>
      </c>
      <c r="AQ48" s="78"/>
      <c r="AR48" s="78"/>
      <c r="AS48" s="41" t="s">
        <v>84</v>
      </c>
      <c r="AT48" s="49" t="s">
        <v>85</v>
      </c>
      <c r="AU48" s="49" t="s">
        <v>85</v>
      </c>
      <c r="AV48" s="49" t="s">
        <v>85</v>
      </c>
      <c r="AW48" s="79"/>
      <c r="AX48" s="125"/>
      <c r="AY48" s="126"/>
      <c r="AZ48" s="71"/>
      <c r="BA48" s="71"/>
      <c r="BB48" s="71"/>
    </row>
    <row r="49" spans="1:54" s="80" customFormat="1" ht="119.25" customHeight="1" x14ac:dyDescent="0.25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3"/>
      <c r="AB49" s="44" t="s">
        <v>78</v>
      </c>
      <c r="AC49" s="44" t="s">
        <v>469</v>
      </c>
      <c r="AD49" s="44">
        <v>539004686</v>
      </c>
      <c r="AE49" s="90">
        <v>42894</v>
      </c>
      <c r="AF49" s="44" t="s">
        <v>470</v>
      </c>
      <c r="AG49" s="90">
        <v>42894</v>
      </c>
      <c r="AH49" s="90">
        <v>44720</v>
      </c>
      <c r="AI49" s="44" t="s">
        <v>202</v>
      </c>
      <c r="AJ49" s="44"/>
      <c r="AK49" s="108"/>
      <c r="AL49" s="108"/>
      <c r="AM49" s="78"/>
      <c r="AN49" s="78"/>
      <c r="AO49" s="78"/>
      <c r="AP49" s="78"/>
      <c r="AQ49" s="78"/>
      <c r="AR49" s="78"/>
      <c r="AS49" s="41"/>
      <c r="AT49" s="49"/>
      <c r="AU49" s="49"/>
      <c r="AV49" s="49"/>
      <c r="AW49" s="79"/>
      <c r="AX49" s="125"/>
      <c r="AY49" s="126"/>
      <c r="AZ49" s="71"/>
      <c r="BA49" s="71"/>
      <c r="BB49" s="71"/>
    </row>
    <row r="50" spans="1:54" s="80" customFormat="1" ht="252" x14ac:dyDescent="0.25">
      <c r="A50" s="37">
        <v>39</v>
      </c>
      <c r="B50" s="37" t="s">
        <v>60</v>
      </c>
      <c r="C50" s="37" t="s">
        <v>471</v>
      </c>
      <c r="D50" s="37" t="s">
        <v>62</v>
      </c>
      <c r="E50" s="37" t="s">
        <v>472</v>
      </c>
      <c r="F50" s="37" t="s">
        <v>60</v>
      </c>
      <c r="G50" s="37" t="s">
        <v>473</v>
      </c>
      <c r="H50" s="38">
        <v>251.07810000000001</v>
      </c>
      <c r="I50" s="37" t="s">
        <v>474</v>
      </c>
      <c r="J50" s="37" t="s">
        <v>66</v>
      </c>
      <c r="K50" s="52"/>
      <c r="L50" s="52"/>
      <c r="M50" s="52"/>
      <c r="N50" s="117" t="s">
        <v>67</v>
      </c>
      <c r="O50" s="106" t="s">
        <v>68</v>
      </c>
      <c r="P50" s="106"/>
      <c r="Q50" s="70" t="s">
        <v>475</v>
      </c>
      <c r="R50" s="70" t="s">
        <v>476</v>
      </c>
      <c r="S50" s="122" t="s">
        <v>477</v>
      </c>
      <c r="T50" s="43" t="s">
        <v>404</v>
      </c>
      <c r="U50" s="43" t="s">
        <v>478</v>
      </c>
      <c r="V50" s="43" t="s">
        <v>74</v>
      </c>
      <c r="W50" s="43" t="s">
        <v>479</v>
      </c>
      <c r="X50" s="43">
        <v>2510780.87</v>
      </c>
      <c r="Y50" s="43" t="s">
        <v>93</v>
      </c>
      <c r="Z50" s="45">
        <v>39279</v>
      </c>
      <c r="AA50" s="43" t="s">
        <v>480</v>
      </c>
      <c r="AB50" s="43" t="s">
        <v>78</v>
      </c>
      <c r="AC50" s="43" t="s">
        <v>481</v>
      </c>
      <c r="AD50" s="43" t="s">
        <v>95</v>
      </c>
      <c r="AE50" s="45">
        <v>39527</v>
      </c>
      <c r="AF50" s="43" t="s">
        <v>482</v>
      </c>
      <c r="AG50" s="45">
        <v>39434</v>
      </c>
      <c r="AH50" s="45">
        <v>46739</v>
      </c>
      <c r="AI50" s="43" t="s">
        <v>483</v>
      </c>
      <c r="AJ50" s="44" t="s">
        <v>68</v>
      </c>
      <c r="AK50" s="108" t="s">
        <v>82</v>
      </c>
      <c r="AL50" s="47" t="s">
        <v>97</v>
      </c>
      <c r="AM50" s="78" t="s">
        <v>83</v>
      </c>
      <c r="AN50" s="78"/>
      <c r="AO50" s="78"/>
      <c r="AP50" s="78" t="str">
        <f t="shared" si="2"/>
        <v>НЕТ</v>
      </c>
      <c r="AQ50" s="78"/>
      <c r="AR50" s="78"/>
      <c r="AS50" s="41" t="s">
        <v>84</v>
      </c>
      <c r="AT50" s="49" t="s">
        <v>85</v>
      </c>
      <c r="AU50" s="49" t="s">
        <v>85</v>
      </c>
      <c r="AV50" s="49" t="s">
        <v>85</v>
      </c>
      <c r="AW50" s="79"/>
      <c r="AX50" s="79"/>
      <c r="AY50" s="70"/>
      <c r="AZ50" s="71"/>
      <c r="BA50" s="71"/>
      <c r="BB50" s="71"/>
    </row>
    <row r="51" spans="1:54" s="80" customFormat="1" ht="189" customHeight="1" x14ac:dyDescent="0.25">
      <c r="A51" s="37">
        <v>40</v>
      </c>
      <c r="B51" s="37" t="s">
        <v>60</v>
      </c>
      <c r="C51" s="37" t="s">
        <v>484</v>
      </c>
      <c r="D51" s="37" t="s">
        <v>62</v>
      </c>
      <c r="E51" s="37" t="s">
        <v>204</v>
      </c>
      <c r="F51" s="37" t="s">
        <v>60</v>
      </c>
      <c r="G51" s="37" t="s">
        <v>485</v>
      </c>
      <c r="H51" s="38">
        <v>917.94</v>
      </c>
      <c r="I51" s="37" t="s">
        <v>486</v>
      </c>
      <c r="J51" s="37" t="s">
        <v>66</v>
      </c>
      <c r="K51" s="52"/>
      <c r="L51" s="52"/>
      <c r="M51" s="52"/>
      <c r="N51" s="117" t="s">
        <v>67</v>
      </c>
      <c r="O51" s="106" t="s">
        <v>68</v>
      </c>
      <c r="P51" s="106"/>
      <c r="Q51" s="70" t="s">
        <v>487</v>
      </c>
      <c r="R51" s="70" t="s">
        <v>488</v>
      </c>
      <c r="S51" s="122" t="s">
        <v>489</v>
      </c>
      <c r="T51" s="43" t="s">
        <v>404</v>
      </c>
      <c r="U51" s="43" t="s">
        <v>478</v>
      </c>
      <c r="V51" s="43" t="s">
        <v>74</v>
      </c>
      <c r="W51" s="43" t="s">
        <v>67</v>
      </c>
      <c r="X51" s="43">
        <v>9179400</v>
      </c>
      <c r="Y51" s="43" t="s">
        <v>76</v>
      </c>
      <c r="Z51" s="45">
        <v>39279</v>
      </c>
      <c r="AA51" s="43" t="s">
        <v>490</v>
      </c>
      <c r="AB51" s="43" t="s">
        <v>78</v>
      </c>
      <c r="AC51" s="43" t="s">
        <v>491</v>
      </c>
      <c r="AD51" s="43">
        <v>528009266</v>
      </c>
      <c r="AE51" s="45">
        <v>41579</v>
      </c>
      <c r="AF51" s="43" t="s">
        <v>492</v>
      </c>
      <c r="AG51" s="45">
        <v>41579</v>
      </c>
      <c r="AH51" s="45">
        <v>59299</v>
      </c>
      <c r="AI51" s="43" t="s">
        <v>493</v>
      </c>
      <c r="AJ51" s="44" t="s">
        <v>68</v>
      </c>
      <c r="AK51" s="108"/>
      <c r="AL51" s="108"/>
      <c r="AM51" s="78" t="s">
        <v>146</v>
      </c>
      <c r="AN51" s="78"/>
      <c r="AO51" s="78"/>
      <c r="AP51" s="78" t="str">
        <f t="shared" si="2"/>
        <v>НЕТ</v>
      </c>
      <c r="AQ51" s="78"/>
      <c r="AR51" s="78"/>
      <c r="AS51" s="41" t="s">
        <v>84</v>
      </c>
      <c r="AT51" s="49" t="s">
        <v>85</v>
      </c>
      <c r="AU51" s="49" t="s">
        <v>85</v>
      </c>
      <c r="AV51" s="49" t="s">
        <v>85</v>
      </c>
      <c r="AW51" s="79"/>
      <c r="AX51" s="79"/>
      <c r="AY51" s="70"/>
      <c r="AZ51" s="71"/>
      <c r="BA51" s="71"/>
      <c r="BB51" s="71"/>
    </row>
    <row r="52" spans="1:54" s="80" customFormat="1" ht="187.5" customHeight="1" x14ac:dyDescent="0.25">
      <c r="A52" s="37">
        <v>41</v>
      </c>
      <c r="B52" s="37" t="s">
        <v>60</v>
      </c>
      <c r="C52" s="37" t="s">
        <v>494</v>
      </c>
      <c r="D52" s="37" t="s">
        <v>62</v>
      </c>
      <c r="E52" s="37" t="s">
        <v>495</v>
      </c>
      <c r="F52" s="37" t="s">
        <v>60</v>
      </c>
      <c r="G52" s="37" t="s">
        <v>496</v>
      </c>
      <c r="H52" s="38">
        <v>196.61799999999999</v>
      </c>
      <c r="I52" s="37" t="s">
        <v>497</v>
      </c>
      <c r="J52" s="37" t="s">
        <v>66</v>
      </c>
      <c r="K52" s="52"/>
      <c r="L52" s="52"/>
      <c r="M52" s="52"/>
      <c r="N52" s="117" t="s">
        <v>67</v>
      </c>
      <c r="O52" s="106" t="s">
        <v>68</v>
      </c>
      <c r="P52" s="106"/>
      <c r="Q52" s="70" t="s">
        <v>498</v>
      </c>
      <c r="R52" s="70" t="s">
        <v>499</v>
      </c>
      <c r="S52" s="122" t="s">
        <v>500</v>
      </c>
      <c r="T52" s="43" t="s">
        <v>404</v>
      </c>
      <c r="U52" s="43" t="s">
        <v>478</v>
      </c>
      <c r="V52" s="43" t="s">
        <v>74</v>
      </c>
      <c r="W52" s="43" t="s">
        <v>67</v>
      </c>
      <c r="X52" s="43">
        <v>1966179.51</v>
      </c>
      <c r="Y52" s="43" t="s">
        <v>76</v>
      </c>
      <c r="Z52" s="45">
        <v>39279</v>
      </c>
      <c r="AA52" s="43" t="s">
        <v>501</v>
      </c>
      <c r="AB52" s="43" t="s">
        <v>382</v>
      </c>
      <c r="AC52" s="43" t="s">
        <v>491</v>
      </c>
      <c r="AD52" s="43">
        <v>528009266</v>
      </c>
      <c r="AE52" s="45">
        <v>41579</v>
      </c>
      <c r="AF52" s="43" t="s">
        <v>502</v>
      </c>
      <c r="AG52" s="45">
        <v>41579</v>
      </c>
      <c r="AH52" s="45">
        <v>59299</v>
      </c>
      <c r="AI52" s="43" t="s">
        <v>503</v>
      </c>
      <c r="AJ52" s="44" t="s">
        <v>68</v>
      </c>
      <c r="AK52" s="108"/>
      <c r="AL52" s="108"/>
      <c r="AM52" s="78" t="s">
        <v>146</v>
      </c>
      <c r="AN52" s="78"/>
      <c r="AO52" s="78"/>
      <c r="AP52" s="78" t="str">
        <f t="shared" si="2"/>
        <v>НЕТ</v>
      </c>
      <c r="AQ52" s="78"/>
      <c r="AR52" s="78"/>
      <c r="AS52" s="41" t="s">
        <v>84</v>
      </c>
      <c r="AT52" s="49" t="s">
        <v>85</v>
      </c>
      <c r="AU52" s="49" t="s">
        <v>85</v>
      </c>
      <c r="AV52" s="49" t="s">
        <v>85</v>
      </c>
      <c r="AW52" s="79"/>
      <c r="AX52" s="79"/>
      <c r="AY52" s="70"/>
      <c r="AZ52" s="71"/>
      <c r="BA52" s="71"/>
      <c r="BB52" s="71"/>
    </row>
    <row r="53" spans="1:54" s="80" customFormat="1" ht="173.25" customHeight="1" x14ac:dyDescent="0.25">
      <c r="A53" s="37">
        <v>42</v>
      </c>
      <c r="B53" s="37" t="s">
        <v>60</v>
      </c>
      <c r="C53" s="37" t="s">
        <v>504</v>
      </c>
      <c r="D53" s="37" t="s">
        <v>62</v>
      </c>
      <c r="E53" s="37" t="s">
        <v>505</v>
      </c>
      <c r="F53" s="37" t="s">
        <v>60</v>
      </c>
      <c r="G53" s="37" t="s">
        <v>506</v>
      </c>
      <c r="H53" s="38">
        <v>546.38850000000002</v>
      </c>
      <c r="I53" s="37" t="s">
        <v>507</v>
      </c>
      <c r="J53" s="37" t="s">
        <v>66</v>
      </c>
      <c r="K53" s="37"/>
      <c r="L53" s="37"/>
      <c r="M53" s="37"/>
      <c r="N53" s="105" t="s">
        <v>67</v>
      </c>
      <c r="O53" s="106" t="s">
        <v>68</v>
      </c>
      <c r="P53" s="106"/>
      <c r="Q53" s="70" t="s">
        <v>508</v>
      </c>
      <c r="R53" s="70" t="s">
        <v>509</v>
      </c>
      <c r="S53" s="122" t="s">
        <v>510</v>
      </c>
      <c r="T53" s="43" t="s">
        <v>404</v>
      </c>
      <c r="U53" s="43" t="s">
        <v>478</v>
      </c>
      <c r="V53" s="43" t="s">
        <v>74</v>
      </c>
      <c r="W53" s="43" t="s">
        <v>67</v>
      </c>
      <c r="X53" s="43">
        <v>5463884.6900000004</v>
      </c>
      <c r="Y53" s="43" t="s">
        <v>76</v>
      </c>
      <c r="Z53" s="45">
        <v>39268</v>
      </c>
      <c r="AA53" s="43" t="s">
        <v>511</v>
      </c>
      <c r="AB53" s="43" t="s">
        <v>382</v>
      </c>
      <c r="AC53" s="43" t="s">
        <v>491</v>
      </c>
      <c r="AD53" s="43">
        <v>528009266</v>
      </c>
      <c r="AE53" s="45">
        <v>41579</v>
      </c>
      <c r="AF53" s="43" t="s">
        <v>512</v>
      </c>
      <c r="AG53" s="45">
        <v>41579</v>
      </c>
      <c r="AH53" s="45">
        <v>59299</v>
      </c>
      <c r="AI53" s="43" t="s">
        <v>513</v>
      </c>
      <c r="AJ53" s="44" t="s">
        <v>68</v>
      </c>
      <c r="AK53" s="108"/>
      <c r="AL53" s="108"/>
      <c r="AM53" s="78" t="s">
        <v>146</v>
      </c>
      <c r="AN53" s="78"/>
      <c r="AO53" s="78"/>
      <c r="AP53" s="78" t="str">
        <f t="shared" si="2"/>
        <v>НЕТ</v>
      </c>
      <c r="AQ53" s="78"/>
      <c r="AR53" s="78"/>
      <c r="AS53" s="41" t="s">
        <v>84</v>
      </c>
      <c r="AT53" s="49" t="s">
        <v>85</v>
      </c>
      <c r="AU53" s="49" t="s">
        <v>85</v>
      </c>
      <c r="AV53" s="49" t="s">
        <v>85</v>
      </c>
      <c r="AW53" s="79"/>
      <c r="AX53" s="79"/>
      <c r="AY53" s="70"/>
      <c r="AZ53" s="71"/>
      <c r="BA53" s="71"/>
      <c r="BB53" s="71"/>
    </row>
    <row r="54" spans="1:54" s="80" customFormat="1" ht="109.5" customHeight="1" x14ac:dyDescent="0.25">
      <c r="A54" s="37">
        <v>43</v>
      </c>
      <c r="B54" s="37" t="s">
        <v>60</v>
      </c>
      <c r="C54" s="37" t="s">
        <v>514</v>
      </c>
      <c r="D54" s="37" t="s">
        <v>62</v>
      </c>
      <c r="E54" s="37" t="s">
        <v>515</v>
      </c>
      <c r="F54" s="37" t="s">
        <v>60</v>
      </c>
      <c r="G54" s="37" t="s">
        <v>516</v>
      </c>
      <c r="H54" s="38">
        <v>723.10649999999998</v>
      </c>
      <c r="I54" s="37" t="s">
        <v>517</v>
      </c>
      <c r="J54" s="37" t="s">
        <v>66</v>
      </c>
      <c r="K54" s="24"/>
      <c r="L54" s="24"/>
      <c r="M54" s="24"/>
      <c r="N54" s="127"/>
      <c r="O54" s="70" t="s">
        <v>68</v>
      </c>
      <c r="P54" s="70"/>
      <c r="Q54" s="71"/>
      <c r="R54" s="71"/>
      <c r="S54" s="122" t="s">
        <v>518</v>
      </c>
      <c r="T54" s="43" t="s">
        <v>72</v>
      </c>
      <c r="U54" s="43" t="s">
        <v>519</v>
      </c>
      <c r="V54" s="43" t="s">
        <v>172</v>
      </c>
      <c r="W54" s="43" t="s">
        <v>67</v>
      </c>
      <c r="X54" s="114">
        <v>7231065.1200000001</v>
      </c>
      <c r="Y54" s="114" t="s">
        <v>93</v>
      </c>
      <c r="Z54" s="116">
        <v>39279</v>
      </c>
      <c r="AA54" s="43" t="s">
        <v>520</v>
      </c>
      <c r="AB54" s="43" t="s">
        <v>95</v>
      </c>
      <c r="AC54" s="43" t="s">
        <v>95</v>
      </c>
      <c r="AD54" s="43" t="s">
        <v>95</v>
      </c>
      <c r="AE54" s="43" t="s">
        <v>95</v>
      </c>
      <c r="AF54" s="43" t="s">
        <v>95</v>
      </c>
      <c r="AG54" s="43" t="s">
        <v>95</v>
      </c>
      <c r="AH54" s="43" t="s">
        <v>95</v>
      </c>
      <c r="AI54" s="43" t="s">
        <v>95</v>
      </c>
      <c r="AJ54" s="114" t="s">
        <v>68</v>
      </c>
      <c r="AK54" s="76" t="s">
        <v>157</v>
      </c>
      <c r="AL54" s="47" t="s">
        <v>97</v>
      </c>
      <c r="AM54" s="78" t="s">
        <v>83</v>
      </c>
      <c r="AN54" s="78"/>
      <c r="AO54" s="78"/>
      <c r="AP54" s="78" t="str">
        <f t="shared" si="2"/>
        <v>НЕТ</v>
      </c>
      <c r="AQ54" s="78"/>
      <c r="AR54" s="78"/>
      <c r="AS54" s="41" t="s">
        <v>84</v>
      </c>
      <c r="AT54" s="49" t="s">
        <v>85</v>
      </c>
      <c r="AU54" s="49" t="s">
        <v>85</v>
      </c>
      <c r="AV54" s="49" t="s">
        <v>85</v>
      </c>
      <c r="AW54" s="79"/>
      <c r="AX54" s="79"/>
      <c r="AY54" s="71"/>
      <c r="AZ54" s="71"/>
      <c r="BA54" s="71"/>
      <c r="BB54" s="71"/>
    </row>
    <row r="55" spans="1:54" s="80" customFormat="1" ht="109.5" customHeight="1" x14ac:dyDescent="0.25">
      <c r="A55" s="37">
        <v>44</v>
      </c>
      <c r="B55" s="37" t="s">
        <v>60</v>
      </c>
      <c r="C55" s="37" t="s">
        <v>521</v>
      </c>
      <c r="D55" s="37" t="s">
        <v>62</v>
      </c>
      <c r="E55" s="37" t="s">
        <v>522</v>
      </c>
      <c r="F55" s="37" t="s">
        <v>60</v>
      </c>
      <c r="G55" s="37" t="s">
        <v>523</v>
      </c>
      <c r="H55" s="38">
        <v>3001.2224000000001</v>
      </c>
      <c r="I55" s="37" t="s">
        <v>524</v>
      </c>
      <c r="J55" s="37" t="s">
        <v>66</v>
      </c>
      <c r="K55" s="37"/>
      <c r="L55" s="37"/>
      <c r="M55" s="37"/>
      <c r="N55" s="105" t="s">
        <v>67</v>
      </c>
      <c r="O55" s="106" t="s">
        <v>169</v>
      </c>
      <c r="P55" s="106"/>
      <c r="Q55" s="70" t="s">
        <v>525</v>
      </c>
      <c r="R55" s="70" t="s">
        <v>70</v>
      </c>
      <c r="S55" s="122" t="s">
        <v>526</v>
      </c>
      <c r="T55" s="43" t="s">
        <v>72</v>
      </c>
      <c r="U55" s="43" t="s">
        <v>527</v>
      </c>
      <c r="V55" s="43" t="s">
        <v>74</v>
      </c>
      <c r="W55" s="43" t="s">
        <v>67</v>
      </c>
      <c r="X55" s="43">
        <v>30012223.800000001</v>
      </c>
      <c r="Y55" s="43" t="s">
        <v>173</v>
      </c>
      <c r="Z55" s="43" t="s">
        <v>173</v>
      </c>
      <c r="AA55" s="43" t="s">
        <v>173</v>
      </c>
      <c r="AB55" s="43" t="s">
        <v>173</v>
      </c>
      <c r="AC55" s="43" t="s">
        <v>173</v>
      </c>
      <c r="AD55" s="43" t="s">
        <v>173</v>
      </c>
      <c r="AE55" s="43" t="s">
        <v>173</v>
      </c>
      <c r="AF55" s="43" t="s">
        <v>173</v>
      </c>
      <c r="AG55" s="43" t="s">
        <v>173</v>
      </c>
      <c r="AH55" s="43" t="s">
        <v>173</v>
      </c>
      <c r="AI55" s="43" t="s">
        <v>173</v>
      </c>
      <c r="AJ55" s="43" t="s">
        <v>68</v>
      </c>
      <c r="AK55" s="108" t="s">
        <v>82</v>
      </c>
      <c r="AL55" s="47" t="s">
        <v>97</v>
      </c>
      <c r="AM55" s="78" t="s">
        <v>83</v>
      </c>
      <c r="AN55" s="78"/>
      <c r="AO55" s="78"/>
      <c r="AP55" s="78" t="str">
        <f t="shared" si="2"/>
        <v>НЕТ</v>
      </c>
      <c r="AQ55" s="78"/>
      <c r="AR55" s="78"/>
      <c r="AS55" s="37" t="s">
        <v>114</v>
      </c>
      <c r="AT55" s="37" t="s">
        <v>114</v>
      </c>
      <c r="AU55" s="37" t="s">
        <v>114</v>
      </c>
      <c r="AV55" s="37" t="s">
        <v>114</v>
      </c>
      <c r="AW55" s="79"/>
      <c r="AX55" s="79"/>
      <c r="AY55" s="70"/>
      <c r="AZ55" s="71"/>
      <c r="BA55" s="71"/>
      <c r="BB55" s="71"/>
    </row>
    <row r="56" spans="1:54" s="80" customFormat="1" ht="164.25" customHeight="1" x14ac:dyDescent="0.25">
      <c r="A56" s="37">
        <v>45</v>
      </c>
      <c r="B56" s="37" t="s">
        <v>60</v>
      </c>
      <c r="C56" s="37" t="s">
        <v>528</v>
      </c>
      <c r="D56" s="37" t="s">
        <v>62</v>
      </c>
      <c r="E56" s="37" t="s">
        <v>529</v>
      </c>
      <c r="F56" s="37" t="s">
        <v>60</v>
      </c>
      <c r="G56" s="37" t="s">
        <v>530</v>
      </c>
      <c r="H56" s="38">
        <v>1011.0676999999999</v>
      </c>
      <c r="I56" s="37" t="s">
        <v>531</v>
      </c>
      <c r="J56" s="37" t="s">
        <v>66</v>
      </c>
      <c r="K56" s="22"/>
      <c r="L56" s="22"/>
      <c r="M56" s="22"/>
      <c r="N56" s="111"/>
      <c r="O56" s="70" t="s">
        <v>68</v>
      </c>
      <c r="P56" s="70"/>
      <c r="Q56" s="71"/>
      <c r="R56" s="71"/>
      <c r="S56" s="122" t="s">
        <v>532</v>
      </c>
      <c r="T56" s="43" t="s">
        <v>72</v>
      </c>
      <c r="U56" s="43" t="s">
        <v>533</v>
      </c>
      <c r="V56" s="43" t="s">
        <v>74</v>
      </c>
      <c r="W56" s="43" t="s">
        <v>67</v>
      </c>
      <c r="X56" s="43">
        <v>10110677.1</v>
      </c>
      <c r="Y56" s="43" t="s">
        <v>93</v>
      </c>
      <c r="Z56" s="45">
        <v>39279</v>
      </c>
      <c r="AA56" s="43" t="s">
        <v>534</v>
      </c>
      <c r="AB56" s="43" t="s">
        <v>382</v>
      </c>
      <c r="AC56" s="43" t="s">
        <v>535</v>
      </c>
      <c r="AD56" s="43">
        <v>528009354</v>
      </c>
      <c r="AE56" s="45">
        <v>40469</v>
      </c>
      <c r="AF56" s="43" t="s">
        <v>536</v>
      </c>
      <c r="AG56" s="45">
        <v>40469</v>
      </c>
      <c r="AH56" s="45">
        <v>46889</v>
      </c>
      <c r="AI56" s="43" t="s">
        <v>537</v>
      </c>
      <c r="AJ56" s="114" t="s">
        <v>68</v>
      </c>
      <c r="AK56" s="76" t="s">
        <v>157</v>
      </c>
      <c r="AL56" s="47" t="s">
        <v>97</v>
      </c>
      <c r="AM56" s="78" t="s">
        <v>83</v>
      </c>
      <c r="AN56" s="78"/>
      <c r="AO56" s="78"/>
      <c r="AP56" s="78" t="str">
        <f t="shared" si="2"/>
        <v>НЕТ</v>
      </c>
      <c r="AQ56" s="78"/>
      <c r="AR56" s="78"/>
      <c r="AS56" s="41" t="s">
        <v>84</v>
      </c>
      <c r="AT56" s="49" t="s">
        <v>85</v>
      </c>
      <c r="AU56" s="49" t="s">
        <v>85</v>
      </c>
      <c r="AV56" s="49" t="s">
        <v>85</v>
      </c>
      <c r="AW56" s="79"/>
      <c r="AX56" s="79"/>
      <c r="AY56" s="71"/>
      <c r="AZ56" s="71"/>
      <c r="BA56" s="71"/>
      <c r="BB56" s="71"/>
    </row>
    <row r="57" spans="1:54" s="80" customFormat="1" ht="109.5" customHeight="1" x14ac:dyDescent="0.25">
      <c r="A57" s="37">
        <v>46</v>
      </c>
      <c r="B57" s="37" t="s">
        <v>60</v>
      </c>
      <c r="C57" s="37" t="s">
        <v>538</v>
      </c>
      <c r="D57" s="37" t="s">
        <v>62</v>
      </c>
      <c r="E57" s="37" t="s">
        <v>539</v>
      </c>
      <c r="F57" s="37" t="s">
        <v>60</v>
      </c>
      <c r="G57" s="37" t="s">
        <v>540</v>
      </c>
      <c r="H57" s="38">
        <v>1111.3732</v>
      </c>
      <c r="I57" s="37" t="s">
        <v>541</v>
      </c>
      <c r="J57" s="37" t="s">
        <v>66</v>
      </c>
      <c r="K57" s="52"/>
      <c r="L57" s="52"/>
      <c r="M57" s="52"/>
      <c r="N57" s="69"/>
      <c r="O57" s="70" t="s">
        <v>169</v>
      </c>
      <c r="P57" s="70"/>
      <c r="Q57" s="71"/>
      <c r="R57" s="71"/>
      <c r="S57" s="122" t="s">
        <v>542</v>
      </c>
      <c r="T57" s="128"/>
      <c r="U57" s="128"/>
      <c r="V57" s="43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76" t="s">
        <v>157</v>
      </c>
      <c r="AL57" s="77"/>
      <c r="AM57" s="78" t="s">
        <v>83</v>
      </c>
      <c r="AN57" s="78"/>
      <c r="AO57" s="78"/>
      <c r="AP57" s="78" t="str">
        <f t="shared" si="2"/>
        <v>НЕТ</v>
      </c>
      <c r="AQ57" s="78"/>
      <c r="AR57" s="78"/>
      <c r="AS57" s="37" t="s">
        <v>114</v>
      </c>
      <c r="AT57" s="37" t="s">
        <v>114</v>
      </c>
      <c r="AU57" s="37" t="s">
        <v>114</v>
      </c>
      <c r="AV57" s="37" t="s">
        <v>114</v>
      </c>
      <c r="AW57" s="79"/>
      <c r="AX57" s="79"/>
      <c r="AY57" s="71"/>
      <c r="AZ57" s="71"/>
      <c r="BA57" s="71"/>
      <c r="BB57" s="71"/>
    </row>
    <row r="58" spans="1:54" s="80" customFormat="1" ht="109.5" customHeight="1" x14ac:dyDescent="0.25">
      <c r="A58" s="37">
        <v>47</v>
      </c>
      <c r="B58" s="37" t="s">
        <v>60</v>
      </c>
      <c r="C58" s="37" t="s">
        <v>543</v>
      </c>
      <c r="D58" s="37" t="s">
        <v>62</v>
      </c>
      <c r="E58" s="37" t="s">
        <v>539</v>
      </c>
      <c r="F58" s="37" t="s">
        <v>60</v>
      </c>
      <c r="G58" s="37" t="s">
        <v>544</v>
      </c>
      <c r="H58" s="38">
        <v>1615.9485</v>
      </c>
      <c r="I58" s="37" t="s">
        <v>545</v>
      </c>
      <c r="J58" s="37" t="s">
        <v>66</v>
      </c>
      <c r="K58" s="37"/>
      <c r="L58" s="37"/>
      <c r="M58" s="37"/>
      <c r="N58" s="105" t="s">
        <v>67</v>
      </c>
      <c r="O58" s="106" t="s">
        <v>68</v>
      </c>
      <c r="P58" s="106"/>
      <c r="Q58" s="70" t="s">
        <v>259</v>
      </c>
      <c r="R58" s="70" t="s">
        <v>129</v>
      </c>
      <c r="S58" s="122" t="s">
        <v>546</v>
      </c>
      <c r="T58" s="43" t="s">
        <v>72</v>
      </c>
      <c r="U58" s="43" t="s">
        <v>547</v>
      </c>
      <c r="V58" s="43" t="s">
        <v>74</v>
      </c>
      <c r="W58" s="43" t="s">
        <v>67</v>
      </c>
      <c r="X58" s="43">
        <v>16159484.6</v>
      </c>
      <c r="Y58" s="43" t="s">
        <v>93</v>
      </c>
      <c r="Z58" s="45">
        <v>39279</v>
      </c>
      <c r="AA58" s="43" t="s">
        <v>548</v>
      </c>
      <c r="AB58" s="43" t="s">
        <v>382</v>
      </c>
      <c r="AC58" s="43" t="s">
        <v>549</v>
      </c>
      <c r="AD58" s="43">
        <v>539003587</v>
      </c>
      <c r="AE58" s="45">
        <v>43607</v>
      </c>
      <c r="AF58" s="43" t="s">
        <v>550</v>
      </c>
      <c r="AG58" s="45">
        <v>39295</v>
      </c>
      <c r="AH58" s="45">
        <v>46503</v>
      </c>
      <c r="AI58" s="43" t="s">
        <v>551</v>
      </c>
      <c r="AJ58" s="44" t="s">
        <v>68</v>
      </c>
      <c r="AK58" s="108" t="s">
        <v>82</v>
      </c>
      <c r="AL58" s="47" t="s">
        <v>97</v>
      </c>
      <c r="AM58" s="78" t="s">
        <v>83</v>
      </c>
      <c r="AN58" s="78"/>
      <c r="AO58" s="78"/>
      <c r="AP58" s="78" t="str">
        <f t="shared" si="2"/>
        <v>НЕТ</v>
      </c>
      <c r="AQ58" s="78"/>
      <c r="AR58" s="78"/>
      <c r="AS58" s="41" t="s">
        <v>84</v>
      </c>
      <c r="AT58" s="49" t="s">
        <v>85</v>
      </c>
      <c r="AU58" s="49" t="s">
        <v>85</v>
      </c>
      <c r="AV58" s="49" t="s">
        <v>85</v>
      </c>
      <c r="AW58" s="79"/>
      <c r="AX58" s="79"/>
      <c r="AY58" s="70"/>
      <c r="AZ58" s="71"/>
      <c r="BA58" s="71"/>
      <c r="BB58" s="71"/>
    </row>
    <row r="59" spans="1:54" s="80" customFormat="1" ht="288.75" customHeight="1" x14ac:dyDescent="0.25">
      <c r="A59" s="37">
        <v>48</v>
      </c>
      <c r="B59" s="37" t="s">
        <v>60</v>
      </c>
      <c r="C59" s="37" t="s">
        <v>552</v>
      </c>
      <c r="D59" s="37" t="s">
        <v>62</v>
      </c>
      <c r="E59" s="37" t="s">
        <v>553</v>
      </c>
      <c r="F59" s="37" t="s">
        <v>60</v>
      </c>
      <c r="G59" s="37" t="s">
        <v>554</v>
      </c>
      <c r="H59" s="38">
        <v>5092.9367000000002</v>
      </c>
      <c r="I59" s="37" t="s">
        <v>555</v>
      </c>
      <c r="J59" s="37" t="s">
        <v>66</v>
      </c>
      <c r="K59" s="22"/>
      <c r="L59" s="22"/>
      <c r="M59" s="22"/>
      <c r="N59" s="109" t="s">
        <v>67</v>
      </c>
      <c r="O59" s="106" t="s">
        <v>68</v>
      </c>
      <c r="P59" s="106"/>
      <c r="Q59" s="70" t="s">
        <v>556</v>
      </c>
      <c r="R59" s="55" t="s">
        <v>557</v>
      </c>
      <c r="S59" s="122" t="s">
        <v>558</v>
      </c>
      <c r="T59" s="44" t="s">
        <v>72</v>
      </c>
      <c r="U59" s="44" t="s">
        <v>559</v>
      </c>
      <c r="V59" s="44" t="s">
        <v>74</v>
      </c>
      <c r="W59" s="44" t="s">
        <v>67</v>
      </c>
      <c r="X59" s="44">
        <v>50929367</v>
      </c>
      <c r="Y59" s="44" t="s">
        <v>93</v>
      </c>
      <c r="Z59" s="90">
        <v>39280</v>
      </c>
      <c r="AA59" s="44" t="s">
        <v>560</v>
      </c>
      <c r="AB59" s="44" t="s">
        <v>382</v>
      </c>
      <c r="AC59" s="44" t="s">
        <v>561</v>
      </c>
      <c r="AD59" s="44">
        <v>539003795</v>
      </c>
      <c r="AE59" s="90">
        <v>39765</v>
      </c>
      <c r="AF59" s="44" t="s">
        <v>562</v>
      </c>
      <c r="AG59" s="90">
        <v>39308</v>
      </c>
      <c r="AH59" s="90">
        <v>46613</v>
      </c>
      <c r="AI59" s="44" t="s">
        <v>563</v>
      </c>
      <c r="AJ59" s="44" t="s">
        <v>68</v>
      </c>
      <c r="AK59" s="108" t="s">
        <v>96</v>
      </c>
      <c r="AL59" s="108"/>
      <c r="AM59" s="78" t="s">
        <v>146</v>
      </c>
      <c r="AN59" s="78"/>
      <c r="AO59" s="78"/>
      <c r="AP59" s="78" t="s">
        <v>564</v>
      </c>
      <c r="AQ59" s="78"/>
      <c r="AR59" s="78"/>
      <c r="AS59" s="41" t="s">
        <v>84</v>
      </c>
      <c r="AT59" s="49" t="s">
        <v>85</v>
      </c>
      <c r="AU59" s="49" t="s">
        <v>85</v>
      </c>
      <c r="AV59" s="49" t="s">
        <v>85</v>
      </c>
      <c r="AW59" s="79"/>
      <c r="AX59" s="79"/>
      <c r="AY59" s="105"/>
      <c r="AZ59" s="71"/>
      <c r="BA59" s="71"/>
      <c r="BB59" s="71"/>
    </row>
    <row r="60" spans="1:54" s="80" customFormat="1" ht="300.75" customHeight="1" x14ac:dyDescent="0.25">
      <c r="A60" s="37">
        <v>49</v>
      </c>
      <c r="B60" s="37" t="s">
        <v>60</v>
      </c>
      <c r="C60" s="37" t="s">
        <v>565</v>
      </c>
      <c r="D60" s="37" t="s">
        <v>62</v>
      </c>
      <c r="E60" s="37" t="s">
        <v>566</v>
      </c>
      <c r="F60" s="37" t="s">
        <v>60</v>
      </c>
      <c r="G60" s="37" t="s">
        <v>567</v>
      </c>
      <c r="H60" s="38">
        <v>1467.8189</v>
      </c>
      <c r="I60" s="37" t="s">
        <v>568</v>
      </c>
      <c r="J60" s="37" t="s">
        <v>66</v>
      </c>
      <c r="K60" s="22"/>
      <c r="L60" s="22"/>
      <c r="M60" s="22"/>
      <c r="N60" s="109" t="s">
        <v>67</v>
      </c>
      <c r="O60" s="106" t="s">
        <v>68</v>
      </c>
      <c r="P60" s="106"/>
      <c r="Q60" s="70" t="s">
        <v>569</v>
      </c>
      <c r="R60" s="55" t="s">
        <v>570</v>
      </c>
      <c r="S60" s="122" t="s">
        <v>571</v>
      </c>
      <c r="T60" s="43" t="s">
        <v>72</v>
      </c>
      <c r="U60" s="44" t="s">
        <v>572</v>
      </c>
      <c r="V60" s="44" t="s">
        <v>74</v>
      </c>
      <c r="W60" s="44" t="s">
        <v>67</v>
      </c>
      <c r="X60" s="44">
        <v>14678189.1</v>
      </c>
      <c r="Y60" s="44" t="s">
        <v>93</v>
      </c>
      <c r="Z60" s="90">
        <v>39280</v>
      </c>
      <c r="AA60" s="44" t="s">
        <v>573</v>
      </c>
      <c r="AB60" s="44" t="s">
        <v>78</v>
      </c>
      <c r="AC60" s="44" t="s">
        <v>561</v>
      </c>
      <c r="AD60" s="44">
        <v>539003795</v>
      </c>
      <c r="AE60" s="90">
        <v>39765</v>
      </c>
      <c r="AF60" s="44" t="s">
        <v>574</v>
      </c>
      <c r="AG60" s="90">
        <v>39308</v>
      </c>
      <c r="AH60" s="90">
        <v>46613</v>
      </c>
      <c r="AI60" s="44" t="s">
        <v>575</v>
      </c>
      <c r="AJ60" s="44" t="s">
        <v>68</v>
      </c>
      <c r="AK60" s="108" t="s">
        <v>96</v>
      </c>
      <c r="AL60" s="47" t="s">
        <v>97</v>
      </c>
      <c r="AM60" s="78" t="s">
        <v>146</v>
      </c>
      <c r="AN60" s="78"/>
      <c r="AO60" s="78"/>
      <c r="AP60" s="78" t="str">
        <f>$AP$58</f>
        <v>НЕТ</v>
      </c>
      <c r="AQ60" s="78"/>
      <c r="AR60" s="78"/>
      <c r="AS60" s="41" t="s">
        <v>84</v>
      </c>
      <c r="AT60" s="49" t="s">
        <v>85</v>
      </c>
      <c r="AU60" s="49" t="s">
        <v>85</v>
      </c>
      <c r="AV60" s="49" t="s">
        <v>85</v>
      </c>
      <c r="AW60" s="79"/>
      <c r="AX60" s="125"/>
      <c r="AY60" s="126"/>
      <c r="AZ60" s="71"/>
      <c r="BA60" s="71"/>
      <c r="BB60" s="71"/>
    </row>
    <row r="61" spans="1:54" s="80" customFormat="1" ht="320.25" customHeight="1" x14ac:dyDescent="0.25">
      <c r="A61" s="37">
        <v>50</v>
      </c>
      <c r="B61" s="37" t="s">
        <v>60</v>
      </c>
      <c r="C61" s="37" t="s">
        <v>576</v>
      </c>
      <c r="D61" s="37" t="s">
        <v>62</v>
      </c>
      <c r="E61" s="37" t="s">
        <v>577</v>
      </c>
      <c r="F61" s="37" t="s">
        <v>60</v>
      </c>
      <c r="G61" s="37" t="s">
        <v>578</v>
      </c>
      <c r="H61" s="38">
        <v>988.19399999999996</v>
      </c>
      <c r="I61" s="37" t="s">
        <v>579</v>
      </c>
      <c r="J61" s="37" t="s">
        <v>66</v>
      </c>
      <c r="K61" s="24"/>
      <c r="L61" s="24"/>
      <c r="M61" s="24"/>
      <c r="N61" s="127"/>
      <c r="O61" s="70" t="s">
        <v>68</v>
      </c>
      <c r="P61" s="70"/>
      <c r="Q61" s="71"/>
      <c r="R61" s="71"/>
      <c r="S61" s="122" t="s">
        <v>580</v>
      </c>
      <c r="T61" s="43" t="s">
        <v>72</v>
      </c>
      <c r="U61" s="43" t="s">
        <v>581</v>
      </c>
      <c r="V61" s="44" t="s">
        <v>74</v>
      </c>
      <c r="W61" s="44" t="s">
        <v>67</v>
      </c>
      <c r="X61" s="43">
        <v>9881940.3800000008</v>
      </c>
      <c r="Y61" s="44" t="s">
        <v>93</v>
      </c>
      <c r="Z61" s="90">
        <v>39279</v>
      </c>
      <c r="AA61" s="44" t="s">
        <v>582</v>
      </c>
      <c r="AB61" s="43" t="s">
        <v>78</v>
      </c>
      <c r="AC61" s="43" t="s">
        <v>561</v>
      </c>
      <c r="AD61" s="43">
        <v>539003795</v>
      </c>
      <c r="AE61" s="90">
        <v>39765</v>
      </c>
      <c r="AF61" s="43" t="s">
        <v>583</v>
      </c>
      <c r="AG61" s="45">
        <v>39308</v>
      </c>
      <c r="AH61" s="45">
        <v>46613</v>
      </c>
      <c r="AI61" s="43" t="s">
        <v>584</v>
      </c>
      <c r="AJ61" s="44" t="s">
        <v>68</v>
      </c>
      <c r="AK61" s="76" t="s">
        <v>157</v>
      </c>
      <c r="AL61" s="47" t="s">
        <v>97</v>
      </c>
      <c r="AM61" s="78" t="s">
        <v>83</v>
      </c>
      <c r="AN61" s="78"/>
      <c r="AO61" s="78"/>
      <c r="AP61" s="78" t="str">
        <f>$AP$58</f>
        <v>НЕТ</v>
      </c>
      <c r="AQ61" s="78"/>
      <c r="AR61" s="78"/>
      <c r="AS61" s="41" t="s">
        <v>84</v>
      </c>
      <c r="AT61" s="49" t="s">
        <v>85</v>
      </c>
      <c r="AU61" s="49" t="s">
        <v>85</v>
      </c>
      <c r="AV61" s="49" t="s">
        <v>85</v>
      </c>
      <c r="AW61" s="79"/>
      <c r="AX61" s="79"/>
      <c r="AY61" s="71"/>
      <c r="AZ61" s="71"/>
      <c r="BA61" s="71"/>
      <c r="BB61" s="71"/>
    </row>
    <row r="62" spans="1:54" s="80" customFormat="1" ht="81.75" customHeight="1" x14ac:dyDescent="0.25">
      <c r="A62" s="37">
        <v>51</v>
      </c>
      <c r="B62" s="37" t="s">
        <v>60</v>
      </c>
      <c r="C62" s="37" t="s">
        <v>585</v>
      </c>
      <c r="D62" s="37" t="s">
        <v>62</v>
      </c>
      <c r="E62" s="37" t="s">
        <v>586</v>
      </c>
      <c r="F62" s="37" t="s">
        <v>60</v>
      </c>
      <c r="G62" s="37" t="s">
        <v>587</v>
      </c>
      <c r="H62" s="38">
        <v>1000</v>
      </c>
      <c r="I62" s="37" t="s">
        <v>588</v>
      </c>
      <c r="J62" s="37" t="s">
        <v>66</v>
      </c>
      <c r="K62" s="52"/>
      <c r="L62" s="52"/>
      <c r="M62" s="52"/>
      <c r="N62" s="117" t="s">
        <v>67</v>
      </c>
      <c r="O62" s="106" t="s">
        <v>105</v>
      </c>
      <c r="P62" s="54">
        <v>43819</v>
      </c>
      <c r="Q62" s="79" t="s">
        <v>90</v>
      </c>
      <c r="R62" s="70" t="s">
        <v>70</v>
      </c>
      <c r="S62" s="122" t="s">
        <v>589</v>
      </c>
      <c r="T62" s="43" t="s">
        <v>72</v>
      </c>
      <c r="U62" s="43" t="s">
        <v>590</v>
      </c>
      <c r="V62" s="44" t="s">
        <v>74</v>
      </c>
      <c r="W62" s="44" t="s">
        <v>67</v>
      </c>
      <c r="X62" s="43">
        <v>10000000</v>
      </c>
      <c r="Y62" s="44" t="s">
        <v>93</v>
      </c>
      <c r="Z62" s="90">
        <v>39279</v>
      </c>
      <c r="AA62" s="44" t="s">
        <v>591</v>
      </c>
      <c r="AB62" s="43" t="s">
        <v>95</v>
      </c>
      <c r="AC62" s="43" t="s">
        <v>95</v>
      </c>
      <c r="AD62" s="43" t="s">
        <v>95</v>
      </c>
      <c r="AE62" s="43" t="s">
        <v>95</v>
      </c>
      <c r="AF62" s="43" t="s">
        <v>95</v>
      </c>
      <c r="AG62" s="43" t="s">
        <v>95</v>
      </c>
      <c r="AH62" s="43" t="s">
        <v>95</v>
      </c>
      <c r="AI62" s="43" t="s">
        <v>95</v>
      </c>
      <c r="AJ62" s="43" t="s">
        <v>113</v>
      </c>
      <c r="AK62" s="108" t="s">
        <v>96</v>
      </c>
      <c r="AL62" s="47" t="s">
        <v>97</v>
      </c>
      <c r="AM62" s="78" t="s">
        <v>98</v>
      </c>
      <c r="AN62" s="78"/>
      <c r="AO62" s="78"/>
      <c r="AP62" s="78" t="str">
        <f>$AP$58</f>
        <v>НЕТ</v>
      </c>
      <c r="AQ62" s="78"/>
      <c r="AR62" s="78"/>
      <c r="AS62" s="37" t="s">
        <v>114</v>
      </c>
      <c r="AT62" s="37" t="s">
        <v>114</v>
      </c>
      <c r="AU62" s="37" t="s">
        <v>114</v>
      </c>
      <c r="AV62" s="37" t="s">
        <v>114</v>
      </c>
      <c r="AW62" s="79"/>
      <c r="AX62" s="79"/>
      <c r="AY62" s="70"/>
      <c r="AZ62" s="71"/>
      <c r="BA62" s="71"/>
      <c r="BB62" s="71"/>
    </row>
    <row r="63" spans="1:54" s="80" customFormat="1" ht="81.75" customHeight="1" x14ac:dyDescent="0.25">
      <c r="A63" s="37">
        <v>52</v>
      </c>
      <c r="B63" s="37" t="s">
        <v>60</v>
      </c>
      <c r="C63" s="37" t="s">
        <v>592</v>
      </c>
      <c r="D63" s="37" t="s">
        <v>62</v>
      </c>
      <c r="E63" s="37" t="s">
        <v>593</v>
      </c>
      <c r="F63" s="37" t="s">
        <v>60</v>
      </c>
      <c r="G63" s="37" t="s">
        <v>594</v>
      </c>
      <c r="H63" s="38">
        <v>800</v>
      </c>
      <c r="I63" s="37" t="s">
        <v>595</v>
      </c>
      <c r="J63" s="37" t="s">
        <v>66</v>
      </c>
      <c r="K63" s="37"/>
      <c r="L63" s="37"/>
      <c r="M63" s="37"/>
      <c r="N63" s="105" t="s">
        <v>67</v>
      </c>
      <c r="O63" s="106" t="s">
        <v>169</v>
      </c>
      <c r="P63" s="106"/>
      <c r="Q63" s="79" t="s">
        <v>90</v>
      </c>
      <c r="R63" s="70" t="s">
        <v>129</v>
      </c>
      <c r="S63" s="122" t="s">
        <v>596</v>
      </c>
      <c r="T63" s="43" t="s">
        <v>72</v>
      </c>
      <c r="U63" s="43" t="s">
        <v>597</v>
      </c>
      <c r="V63" s="44" t="s">
        <v>74</v>
      </c>
      <c r="W63" s="44" t="s">
        <v>67</v>
      </c>
      <c r="X63" s="43">
        <v>8000000</v>
      </c>
      <c r="Y63" s="43" t="s">
        <v>173</v>
      </c>
      <c r="Z63" s="43" t="s">
        <v>173</v>
      </c>
      <c r="AA63" s="43" t="s">
        <v>173</v>
      </c>
      <c r="AB63" s="43" t="s">
        <v>173</v>
      </c>
      <c r="AC63" s="43" t="s">
        <v>173</v>
      </c>
      <c r="AD63" s="43" t="s">
        <v>173</v>
      </c>
      <c r="AE63" s="43" t="s">
        <v>173</v>
      </c>
      <c r="AF63" s="43" t="s">
        <v>173</v>
      </c>
      <c r="AG63" s="43" t="s">
        <v>173</v>
      </c>
      <c r="AH63" s="43" t="s">
        <v>173</v>
      </c>
      <c r="AI63" s="43" t="s">
        <v>173</v>
      </c>
      <c r="AJ63" s="43" t="s">
        <v>173</v>
      </c>
      <c r="AK63" s="108" t="s">
        <v>96</v>
      </c>
      <c r="AL63" s="47" t="s">
        <v>97</v>
      </c>
      <c r="AM63" s="78" t="s">
        <v>98</v>
      </c>
      <c r="AN63" s="78"/>
      <c r="AO63" s="78"/>
      <c r="AP63" s="78" t="str">
        <f>$AP$58</f>
        <v>НЕТ</v>
      </c>
      <c r="AQ63" s="78"/>
      <c r="AR63" s="78"/>
      <c r="AS63" s="37" t="s">
        <v>114</v>
      </c>
      <c r="AT63" s="37" t="s">
        <v>114</v>
      </c>
      <c r="AU63" s="37" t="s">
        <v>114</v>
      </c>
      <c r="AV63" s="37" t="s">
        <v>114</v>
      </c>
      <c r="AW63" s="79"/>
      <c r="AX63" s="79"/>
      <c r="AY63" s="70"/>
      <c r="AZ63" s="71"/>
      <c r="BA63" s="71"/>
      <c r="BB63" s="71"/>
    </row>
    <row r="64" spans="1:54" s="80" customFormat="1" ht="138" customHeight="1" x14ac:dyDescent="0.25">
      <c r="A64" s="37">
        <v>53</v>
      </c>
      <c r="B64" s="37" t="s">
        <v>60</v>
      </c>
      <c r="C64" s="37" t="s">
        <v>598</v>
      </c>
      <c r="D64" s="37" t="s">
        <v>62</v>
      </c>
      <c r="E64" s="37" t="s">
        <v>599</v>
      </c>
      <c r="F64" s="37" t="s">
        <v>60</v>
      </c>
      <c r="G64" s="37" t="s">
        <v>600</v>
      </c>
      <c r="H64" s="38">
        <v>1000.8357999999999</v>
      </c>
      <c r="I64" s="37" t="s">
        <v>601</v>
      </c>
      <c r="J64" s="37" t="s">
        <v>66</v>
      </c>
      <c r="K64" s="24"/>
      <c r="L64" s="24"/>
      <c r="M64" s="24"/>
      <c r="N64" s="123" t="s">
        <v>67</v>
      </c>
      <c r="O64" s="106" t="s">
        <v>308</v>
      </c>
      <c r="P64" s="106"/>
      <c r="Q64" s="70" t="s">
        <v>602</v>
      </c>
      <c r="R64" s="70" t="s">
        <v>603</v>
      </c>
      <c r="S64" s="122" t="s">
        <v>604</v>
      </c>
      <c r="T64" s="43" t="s">
        <v>72</v>
      </c>
      <c r="U64" s="43" t="s">
        <v>605</v>
      </c>
      <c r="V64" s="44" t="s">
        <v>74</v>
      </c>
      <c r="W64" s="44" t="s">
        <v>67</v>
      </c>
      <c r="X64" s="43">
        <v>10008358</v>
      </c>
      <c r="Y64" s="43" t="s">
        <v>93</v>
      </c>
      <c r="Z64" s="45">
        <v>39280</v>
      </c>
      <c r="AA64" s="43" t="s">
        <v>606</v>
      </c>
      <c r="AB64" s="43" t="s">
        <v>95</v>
      </c>
      <c r="AC64" s="43" t="s">
        <v>95</v>
      </c>
      <c r="AD64" s="43" t="s">
        <v>95</v>
      </c>
      <c r="AE64" s="43" t="s">
        <v>95</v>
      </c>
      <c r="AF64" s="43" t="s">
        <v>95</v>
      </c>
      <c r="AG64" s="43" t="s">
        <v>95</v>
      </c>
      <c r="AH64" s="43" t="s">
        <v>95</v>
      </c>
      <c r="AI64" s="43" t="s">
        <v>95</v>
      </c>
      <c r="AJ64" s="43" t="s">
        <v>68</v>
      </c>
      <c r="AK64" s="108" t="s">
        <v>96</v>
      </c>
      <c r="AL64" s="47" t="s">
        <v>97</v>
      </c>
      <c r="AM64" s="78" t="s">
        <v>83</v>
      </c>
      <c r="AN64" s="78"/>
      <c r="AO64" s="78"/>
      <c r="AP64" s="78" t="str">
        <f>$AP$58</f>
        <v>НЕТ</v>
      </c>
      <c r="AQ64" s="78"/>
      <c r="AR64" s="78"/>
      <c r="AS64" s="41" t="s">
        <v>84</v>
      </c>
      <c r="AT64" s="49" t="s">
        <v>85</v>
      </c>
      <c r="AU64" s="49" t="s">
        <v>85</v>
      </c>
      <c r="AV64" s="49" t="s">
        <v>85</v>
      </c>
      <c r="AW64" s="79"/>
      <c r="AX64" s="79"/>
      <c r="AY64" s="70"/>
      <c r="AZ64" s="71"/>
      <c r="BA64" s="71"/>
      <c r="BB64" s="71"/>
    </row>
    <row r="65" spans="1:54" s="80" customFormat="1" ht="213.75" customHeight="1" x14ac:dyDescent="0.25">
      <c r="A65" s="37">
        <v>54</v>
      </c>
      <c r="B65" s="37" t="s">
        <v>60</v>
      </c>
      <c r="C65" s="37" t="s">
        <v>607</v>
      </c>
      <c r="D65" s="37" t="s">
        <v>62</v>
      </c>
      <c r="E65" s="37" t="s">
        <v>608</v>
      </c>
      <c r="F65" s="37" t="s">
        <v>60</v>
      </c>
      <c r="G65" s="37" t="s">
        <v>609</v>
      </c>
      <c r="H65" s="38">
        <v>498.95760000000001</v>
      </c>
      <c r="I65" s="37" t="s">
        <v>610</v>
      </c>
      <c r="J65" s="37" t="s">
        <v>66</v>
      </c>
      <c r="K65" s="37"/>
      <c r="L65" s="37"/>
      <c r="M65" s="37"/>
      <c r="N65" s="105" t="s">
        <v>402</v>
      </c>
      <c r="O65" s="106" t="s">
        <v>68</v>
      </c>
      <c r="P65" s="106"/>
      <c r="Q65" s="70" t="s">
        <v>611</v>
      </c>
      <c r="R65" s="70" t="s">
        <v>612</v>
      </c>
      <c r="S65" s="122" t="s">
        <v>613</v>
      </c>
      <c r="T65" s="43" t="s">
        <v>72</v>
      </c>
      <c r="U65" s="43" t="s">
        <v>614</v>
      </c>
      <c r="V65" s="43" t="s">
        <v>74</v>
      </c>
      <c r="W65" s="43" t="s">
        <v>402</v>
      </c>
      <c r="X65" s="43">
        <v>4989576.05</v>
      </c>
      <c r="Y65" s="43" t="s">
        <v>93</v>
      </c>
      <c r="Z65" s="45">
        <v>39279</v>
      </c>
      <c r="AA65" s="43" t="s">
        <v>615</v>
      </c>
      <c r="AB65" s="43" t="s">
        <v>78</v>
      </c>
      <c r="AC65" s="43" t="s">
        <v>616</v>
      </c>
      <c r="AD65" s="43" t="s">
        <v>95</v>
      </c>
      <c r="AE65" s="45">
        <v>41830</v>
      </c>
      <c r="AF65" s="43" t="s">
        <v>617</v>
      </c>
      <c r="AG65" s="45">
        <v>41830</v>
      </c>
      <c r="AH65" s="45">
        <v>50955</v>
      </c>
      <c r="AI65" s="43" t="s">
        <v>618</v>
      </c>
      <c r="AJ65" s="43" t="s">
        <v>68</v>
      </c>
      <c r="AK65" s="108"/>
      <c r="AL65" s="47" t="s">
        <v>97</v>
      </c>
      <c r="AM65" s="78" t="s">
        <v>146</v>
      </c>
      <c r="AN65" s="78"/>
      <c r="AO65" s="78"/>
      <c r="AP65" s="119" t="str">
        <f>[1]сортировка!$I$448</f>
        <v>от 15.04.2019 № МА-05/2427</v>
      </c>
      <c r="AQ65" s="78"/>
      <c r="AR65" s="78"/>
      <c r="AS65" s="41" t="s">
        <v>84</v>
      </c>
      <c r="AT65" s="49" t="s">
        <v>85</v>
      </c>
      <c r="AU65" s="49" t="s">
        <v>85</v>
      </c>
      <c r="AV65" s="49" t="s">
        <v>85</v>
      </c>
      <c r="AW65" s="79"/>
      <c r="AX65" s="79"/>
      <c r="AY65" s="70"/>
      <c r="AZ65" s="71"/>
      <c r="BA65" s="71"/>
      <c r="BB65" s="71"/>
    </row>
    <row r="66" spans="1:54" s="80" customFormat="1" ht="210.75" customHeight="1" x14ac:dyDescent="0.25">
      <c r="A66" s="37">
        <v>55</v>
      </c>
      <c r="B66" s="37" t="s">
        <v>60</v>
      </c>
      <c r="C66" s="37" t="s">
        <v>619</v>
      </c>
      <c r="D66" s="37" t="s">
        <v>62</v>
      </c>
      <c r="E66" s="37" t="s">
        <v>620</v>
      </c>
      <c r="F66" s="37" t="s">
        <v>60</v>
      </c>
      <c r="G66" s="37" t="s">
        <v>621</v>
      </c>
      <c r="H66" s="38">
        <v>2231.7928999999999</v>
      </c>
      <c r="I66" s="37" t="s">
        <v>622</v>
      </c>
      <c r="J66" s="37" t="s">
        <v>66</v>
      </c>
      <c r="K66" s="22"/>
      <c r="L66" s="22"/>
      <c r="M66" s="22"/>
      <c r="N66" s="109" t="s">
        <v>67</v>
      </c>
      <c r="O66" s="106" t="s">
        <v>68</v>
      </c>
      <c r="P66" s="106"/>
      <c r="Q66" s="70" t="s">
        <v>623</v>
      </c>
      <c r="R66" s="70" t="s">
        <v>624</v>
      </c>
      <c r="S66" s="122" t="s">
        <v>625</v>
      </c>
      <c r="T66" s="43" t="s">
        <v>72</v>
      </c>
      <c r="U66" s="43" t="s">
        <v>626</v>
      </c>
      <c r="V66" s="43" t="s">
        <v>74</v>
      </c>
      <c r="W66" s="43" t="s">
        <v>402</v>
      </c>
      <c r="X66" s="43">
        <v>22317929</v>
      </c>
      <c r="Y66" s="43" t="s">
        <v>76</v>
      </c>
      <c r="Z66" s="45">
        <v>39279</v>
      </c>
      <c r="AA66" s="43" t="s">
        <v>627</v>
      </c>
      <c r="AB66" s="43" t="s">
        <v>382</v>
      </c>
      <c r="AC66" s="43" t="s">
        <v>154</v>
      </c>
      <c r="AD66" s="43">
        <v>539003636</v>
      </c>
      <c r="AE66" s="45">
        <v>41400</v>
      </c>
      <c r="AF66" s="43" t="s">
        <v>628</v>
      </c>
      <c r="AG66" s="45">
        <v>41400</v>
      </c>
      <c r="AH66" s="45">
        <v>48604</v>
      </c>
      <c r="AI66" s="43" t="s">
        <v>629</v>
      </c>
      <c r="AJ66" s="43" t="s">
        <v>68</v>
      </c>
      <c r="AK66" s="108"/>
      <c r="AL66" s="108"/>
      <c r="AM66" s="78" t="s">
        <v>146</v>
      </c>
      <c r="AN66" s="78"/>
      <c r="AO66" s="78"/>
      <c r="AP66" s="78" t="str">
        <f t="shared" ref="AP66:AP75" si="3">$AP$64</f>
        <v>НЕТ</v>
      </c>
      <c r="AQ66" s="78"/>
      <c r="AR66" s="78"/>
      <c r="AS66" s="41" t="s">
        <v>84</v>
      </c>
      <c r="AT66" s="49" t="s">
        <v>85</v>
      </c>
      <c r="AU66" s="49" t="s">
        <v>85</v>
      </c>
      <c r="AV66" s="49" t="s">
        <v>85</v>
      </c>
      <c r="AW66" s="79"/>
      <c r="AX66" s="79"/>
      <c r="AY66" s="70"/>
      <c r="AZ66" s="71"/>
      <c r="BA66" s="71"/>
      <c r="BB66" s="71"/>
    </row>
    <row r="67" spans="1:54" s="80" customFormat="1" ht="126" customHeight="1" x14ac:dyDescent="0.25">
      <c r="A67" s="37">
        <v>56</v>
      </c>
      <c r="B67" s="37" t="s">
        <v>60</v>
      </c>
      <c r="C67" s="37" t="s">
        <v>630</v>
      </c>
      <c r="D67" s="37" t="s">
        <v>62</v>
      </c>
      <c r="E67" s="37" t="s">
        <v>631</v>
      </c>
      <c r="F67" s="37" t="s">
        <v>60</v>
      </c>
      <c r="G67" s="37" t="s">
        <v>632</v>
      </c>
      <c r="H67" s="38">
        <v>1000.9085</v>
      </c>
      <c r="I67" s="37" t="s">
        <v>633</v>
      </c>
      <c r="J67" s="37" t="s">
        <v>66</v>
      </c>
      <c r="K67" s="24"/>
      <c r="L67" s="24"/>
      <c r="M67" s="24"/>
      <c r="N67" s="123" t="s">
        <v>67</v>
      </c>
      <c r="O67" s="106" t="s">
        <v>68</v>
      </c>
      <c r="P67" s="106"/>
      <c r="Q67" s="70" t="s">
        <v>634</v>
      </c>
      <c r="R67" s="70" t="s">
        <v>635</v>
      </c>
      <c r="S67" s="122" t="s">
        <v>636</v>
      </c>
      <c r="T67" s="43" t="s">
        <v>72</v>
      </c>
      <c r="U67" s="43" t="s">
        <v>637</v>
      </c>
      <c r="V67" s="43" t="s">
        <v>74</v>
      </c>
      <c r="W67" s="43" t="s">
        <v>67</v>
      </c>
      <c r="X67" s="43" t="s">
        <v>638</v>
      </c>
      <c r="Y67" s="43" t="s">
        <v>76</v>
      </c>
      <c r="Z67" s="45">
        <v>39279</v>
      </c>
      <c r="AA67" s="43" t="s">
        <v>639</v>
      </c>
      <c r="AB67" s="43" t="s">
        <v>78</v>
      </c>
      <c r="AC67" s="43" t="s">
        <v>640</v>
      </c>
      <c r="AD67" s="43">
        <v>528009058</v>
      </c>
      <c r="AE67" s="45">
        <v>41196</v>
      </c>
      <c r="AF67" s="43" t="s">
        <v>641</v>
      </c>
      <c r="AG67" s="45">
        <v>41196</v>
      </c>
      <c r="AH67" s="45">
        <v>56948</v>
      </c>
      <c r="AI67" s="43" t="s">
        <v>642</v>
      </c>
      <c r="AJ67" s="43" t="s">
        <v>68</v>
      </c>
      <c r="AK67" s="108"/>
      <c r="AL67" s="108"/>
      <c r="AM67" s="78" t="s">
        <v>146</v>
      </c>
      <c r="AN67" s="78"/>
      <c r="AO67" s="78"/>
      <c r="AP67" s="78" t="str">
        <f t="shared" si="3"/>
        <v>НЕТ</v>
      </c>
      <c r="AQ67" s="78"/>
      <c r="AR67" s="78"/>
      <c r="AS67" s="41" t="s">
        <v>84</v>
      </c>
      <c r="AT67" s="49" t="s">
        <v>85</v>
      </c>
      <c r="AU67" s="49" t="s">
        <v>85</v>
      </c>
      <c r="AV67" s="49" t="s">
        <v>85</v>
      </c>
      <c r="AW67" s="79"/>
      <c r="AX67" s="79"/>
      <c r="AY67" s="70"/>
      <c r="AZ67" s="71"/>
      <c r="BA67" s="71"/>
      <c r="BB67" s="71"/>
    </row>
    <row r="68" spans="1:54" s="80" customFormat="1" ht="110.25" customHeight="1" x14ac:dyDescent="0.25">
      <c r="A68" s="37">
        <v>57</v>
      </c>
      <c r="B68" s="37" t="s">
        <v>60</v>
      </c>
      <c r="C68" s="37" t="s">
        <v>643</v>
      </c>
      <c r="D68" s="37" t="s">
        <v>62</v>
      </c>
      <c r="E68" s="37" t="s">
        <v>188</v>
      </c>
      <c r="F68" s="37" t="s">
        <v>60</v>
      </c>
      <c r="G68" s="37" t="s">
        <v>644</v>
      </c>
      <c r="H68" s="38">
        <v>5352.7</v>
      </c>
      <c r="I68" s="37" t="s">
        <v>645</v>
      </c>
      <c r="J68" s="37" t="s">
        <v>66</v>
      </c>
      <c r="K68" s="52"/>
      <c r="L68" s="52"/>
      <c r="M68" s="52"/>
      <c r="N68" s="117" t="s">
        <v>67</v>
      </c>
      <c r="O68" s="106" t="s">
        <v>68</v>
      </c>
      <c r="P68" s="106"/>
      <c r="Q68" s="70" t="s">
        <v>646</v>
      </c>
      <c r="R68" s="70" t="s">
        <v>647</v>
      </c>
      <c r="S68" s="122" t="s">
        <v>648</v>
      </c>
      <c r="T68" s="43" t="s">
        <v>72</v>
      </c>
      <c r="U68" s="43" t="s">
        <v>194</v>
      </c>
      <c r="V68" s="43" t="s">
        <v>74</v>
      </c>
      <c r="W68" s="43" t="s">
        <v>67</v>
      </c>
      <c r="X68" s="43">
        <v>53527000</v>
      </c>
      <c r="Y68" s="43" t="s">
        <v>76</v>
      </c>
      <c r="Z68" s="45">
        <v>39286</v>
      </c>
      <c r="AA68" s="43" t="s">
        <v>649</v>
      </c>
      <c r="AB68" s="43" t="s">
        <v>78</v>
      </c>
      <c r="AC68" s="43" t="s">
        <v>197</v>
      </c>
      <c r="AD68" s="43">
        <v>539003788</v>
      </c>
      <c r="AE68" s="45">
        <v>41528</v>
      </c>
      <c r="AF68" s="43" t="s">
        <v>650</v>
      </c>
      <c r="AG68" s="45">
        <v>41528</v>
      </c>
      <c r="AH68" s="45">
        <v>59382</v>
      </c>
      <c r="AI68" s="43" t="s">
        <v>651</v>
      </c>
      <c r="AJ68" s="43" t="s">
        <v>68</v>
      </c>
      <c r="AK68" s="108"/>
      <c r="AL68" s="108"/>
      <c r="AM68" s="78" t="s">
        <v>146</v>
      </c>
      <c r="AN68" s="78"/>
      <c r="AO68" s="78"/>
      <c r="AP68" s="78" t="str">
        <f t="shared" si="3"/>
        <v>НЕТ</v>
      </c>
      <c r="AQ68" s="78"/>
      <c r="AR68" s="78"/>
      <c r="AS68" s="41" t="s">
        <v>84</v>
      </c>
      <c r="AT68" s="49" t="s">
        <v>85</v>
      </c>
      <c r="AU68" s="49" t="s">
        <v>85</v>
      </c>
      <c r="AV68" s="49" t="s">
        <v>85</v>
      </c>
      <c r="AW68" s="79"/>
      <c r="AX68" s="79"/>
      <c r="AY68" s="70"/>
      <c r="AZ68" s="71"/>
      <c r="BA68" s="71"/>
      <c r="BB68" s="71"/>
    </row>
    <row r="69" spans="1:54" s="80" customFormat="1" ht="141.75" x14ac:dyDescent="0.25">
      <c r="A69" s="37">
        <v>58</v>
      </c>
      <c r="B69" s="37" t="s">
        <v>60</v>
      </c>
      <c r="C69" s="37" t="s">
        <v>652</v>
      </c>
      <c r="D69" s="37" t="s">
        <v>62</v>
      </c>
      <c r="E69" s="37" t="s">
        <v>653</v>
      </c>
      <c r="F69" s="37" t="s">
        <v>60</v>
      </c>
      <c r="G69" s="37" t="s">
        <v>654</v>
      </c>
      <c r="H69" s="38">
        <v>36.338099999999997</v>
      </c>
      <c r="I69" s="37" t="s">
        <v>655</v>
      </c>
      <c r="J69" s="37" t="s">
        <v>66</v>
      </c>
      <c r="K69" s="52"/>
      <c r="L69" s="52"/>
      <c r="M69" s="52"/>
      <c r="N69" s="117" t="s">
        <v>67</v>
      </c>
      <c r="O69" s="106" t="s">
        <v>68</v>
      </c>
      <c r="P69" s="106"/>
      <c r="Q69" s="70" t="s">
        <v>656</v>
      </c>
      <c r="R69" s="70" t="s">
        <v>657</v>
      </c>
      <c r="S69" s="122" t="s">
        <v>658</v>
      </c>
      <c r="T69" s="43" t="s">
        <v>72</v>
      </c>
      <c r="U69" s="43" t="s">
        <v>478</v>
      </c>
      <c r="V69" s="43" t="s">
        <v>74</v>
      </c>
      <c r="W69" s="43" t="s">
        <v>67</v>
      </c>
      <c r="X69" s="43">
        <v>363381.45</v>
      </c>
      <c r="Y69" s="43" t="s">
        <v>76</v>
      </c>
      <c r="Z69" s="45">
        <v>39268</v>
      </c>
      <c r="AA69" s="43" t="s">
        <v>659</v>
      </c>
      <c r="AB69" s="43" t="s">
        <v>78</v>
      </c>
      <c r="AC69" s="43" t="s">
        <v>491</v>
      </c>
      <c r="AD69" s="43">
        <v>528009266</v>
      </c>
      <c r="AE69" s="45">
        <v>41589</v>
      </c>
      <c r="AF69" s="43" t="s">
        <v>660</v>
      </c>
      <c r="AG69" s="45">
        <v>41579</v>
      </c>
      <c r="AH69" s="45">
        <v>59299</v>
      </c>
      <c r="AI69" s="43" t="s">
        <v>661</v>
      </c>
      <c r="AJ69" s="43" t="s">
        <v>68</v>
      </c>
      <c r="AK69" s="108"/>
      <c r="AL69" s="108"/>
      <c r="AM69" s="78" t="s">
        <v>146</v>
      </c>
      <c r="AN69" s="78"/>
      <c r="AO69" s="78"/>
      <c r="AP69" s="78" t="str">
        <f t="shared" si="3"/>
        <v>НЕТ</v>
      </c>
      <c r="AQ69" s="78"/>
      <c r="AR69" s="78"/>
      <c r="AS69" s="41" t="s">
        <v>84</v>
      </c>
      <c r="AT69" s="49" t="s">
        <v>85</v>
      </c>
      <c r="AU69" s="49" t="s">
        <v>85</v>
      </c>
      <c r="AV69" s="49" t="s">
        <v>85</v>
      </c>
      <c r="AW69" s="79"/>
      <c r="AX69" s="79"/>
      <c r="AY69" s="70"/>
      <c r="AZ69" s="71"/>
      <c r="BA69" s="71"/>
      <c r="BB69" s="71"/>
    </row>
    <row r="70" spans="1:54" s="80" customFormat="1" ht="148.5" customHeight="1" x14ac:dyDescent="0.25">
      <c r="A70" s="37">
        <v>59</v>
      </c>
      <c r="B70" s="37" t="s">
        <v>60</v>
      </c>
      <c r="C70" s="37" t="s">
        <v>662</v>
      </c>
      <c r="D70" s="37" t="s">
        <v>62</v>
      </c>
      <c r="E70" s="37" t="s">
        <v>663</v>
      </c>
      <c r="F70" s="37" t="s">
        <v>60</v>
      </c>
      <c r="G70" s="37" t="s">
        <v>664</v>
      </c>
      <c r="H70" s="38">
        <v>190.3597</v>
      </c>
      <c r="I70" s="37" t="s">
        <v>665</v>
      </c>
      <c r="J70" s="37" t="s">
        <v>66</v>
      </c>
      <c r="K70" s="52"/>
      <c r="L70" s="52"/>
      <c r="M70" s="52"/>
      <c r="N70" s="117" t="s">
        <v>67</v>
      </c>
      <c r="O70" s="106" t="s">
        <v>68</v>
      </c>
      <c r="P70" s="106"/>
      <c r="Q70" s="70" t="s">
        <v>666</v>
      </c>
      <c r="R70" s="70" t="s">
        <v>667</v>
      </c>
      <c r="S70" s="122" t="s">
        <v>668</v>
      </c>
      <c r="T70" s="43" t="s">
        <v>72</v>
      </c>
      <c r="U70" s="43" t="s">
        <v>478</v>
      </c>
      <c r="V70" s="43" t="s">
        <v>74</v>
      </c>
      <c r="W70" s="43" t="s">
        <v>67</v>
      </c>
      <c r="X70" s="43">
        <v>1903596.9</v>
      </c>
      <c r="Y70" s="43" t="s">
        <v>76</v>
      </c>
      <c r="Z70" s="45">
        <v>39268</v>
      </c>
      <c r="AA70" s="43" t="s">
        <v>669</v>
      </c>
      <c r="AB70" s="43" t="s">
        <v>78</v>
      </c>
      <c r="AC70" s="43" t="s">
        <v>491</v>
      </c>
      <c r="AD70" s="43">
        <v>528009266</v>
      </c>
      <c r="AE70" s="45">
        <v>41579</v>
      </c>
      <c r="AF70" s="43" t="s">
        <v>670</v>
      </c>
      <c r="AG70" s="45">
        <v>41579</v>
      </c>
      <c r="AH70" s="45">
        <v>59299</v>
      </c>
      <c r="AI70" s="43" t="s">
        <v>671</v>
      </c>
      <c r="AJ70" s="43" t="s">
        <v>68</v>
      </c>
      <c r="AK70" s="108"/>
      <c r="AL70" s="108"/>
      <c r="AM70" s="78" t="s">
        <v>146</v>
      </c>
      <c r="AN70" s="78"/>
      <c r="AO70" s="78"/>
      <c r="AP70" s="78" t="str">
        <f t="shared" si="3"/>
        <v>НЕТ</v>
      </c>
      <c r="AQ70" s="78"/>
      <c r="AR70" s="78"/>
      <c r="AS70" s="41" t="s">
        <v>84</v>
      </c>
      <c r="AT70" s="49" t="s">
        <v>85</v>
      </c>
      <c r="AU70" s="49" t="s">
        <v>85</v>
      </c>
      <c r="AV70" s="49" t="s">
        <v>85</v>
      </c>
      <c r="AW70" s="79"/>
      <c r="AX70" s="79"/>
      <c r="AY70" s="70"/>
      <c r="AZ70" s="71"/>
      <c r="BA70" s="71"/>
      <c r="BB70" s="71"/>
    </row>
    <row r="71" spans="1:54" s="80" customFormat="1" ht="126" x14ac:dyDescent="0.25">
      <c r="A71" s="37">
        <v>60</v>
      </c>
      <c r="B71" s="37" t="s">
        <v>60</v>
      </c>
      <c r="C71" s="37" t="s">
        <v>672</v>
      </c>
      <c r="D71" s="37" t="s">
        <v>62</v>
      </c>
      <c r="E71" s="37" t="s">
        <v>673</v>
      </c>
      <c r="F71" s="37" t="s">
        <v>60</v>
      </c>
      <c r="G71" s="37" t="s">
        <v>674</v>
      </c>
      <c r="H71" s="38">
        <v>1787.0057999999999</v>
      </c>
      <c r="I71" s="37" t="s">
        <v>675</v>
      </c>
      <c r="J71" s="37" t="s">
        <v>66</v>
      </c>
      <c r="K71" s="37"/>
      <c r="L71" s="37"/>
      <c r="M71" s="37"/>
      <c r="N71" s="105" t="s">
        <v>67</v>
      </c>
      <c r="O71" s="106" t="s">
        <v>68</v>
      </c>
      <c r="P71" s="106"/>
      <c r="Q71" s="70" t="s">
        <v>676</v>
      </c>
      <c r="R71" s="70" t="s">
        <v>129</v>
      </c>
      <c r="S71" s="122" t="s">
        <v>677</v>
      </c>
      <c r="T71" s="43" t="s">
        <v>72</v>
      </c>
      <c r="U71" s="43" t="s">
        <v>678</v>
      </c>
      <c r="V71" s="43" t="s">
        <v>74</v>
      </c>
      <c r="W71" s="43" t="s">
        <v>67</v>
      </c>
      <c r="X71" s="43">
        <v>17870057.800000001</v>
      </c>
      <c r="Y71" s="43" t="s">
        <v>93</v>
      </c>
      <c r="Z71" s="45">
        <v>39279</v>
      </c>
      <c r="AA71" s="43" t="s">
        <v>679</v>
      </c>
      <c r="AB71" s="43" t="s">
        <v>95</v>
      </c>
      <c r="AC71" s="43" t="s">
        <v>95</v>
      </c>
      <c r="AD71" s="43" t="s">
        <v>95</v>
      </c>
      <c r="AE71" s="43" t="s">
        <v>95</v>
      </c>
      <c r="AF71" s="43" t="s">
        <v>95</v>
      </c>
      <c r="AG71" s="43" t="s">
        <v>95</v>
      </c>
      <c r="AH71" s="43" t="s">
        <v>95</v>
      </c>
      <c r="AI71" s="43" t="s">
        <v>95</v>
      </c>
      <c r="AJ71" s="43" t="s">
        <v>68</v>
      </c>
      <c r="AK71" s="108" t="s">
        <v>82</v>
      </c>
      <c r="AL71" s="108"/>
      <c r="AM71" s="78" t="s">
        <v>83</v>
      </c>
      <c r="AN71" s="78"/>
      <c r="AO71" s="78"/>
      <c r="AP71" s="78" t="str">
        <f t="shared" si="3"/>
        <v>НЕТ</v>
      </c>
      <c r="AQ71" s="78"/>
      <c r="AR71" s="78"/>
      <c r="AS71" s="41" t="s">
        <v>84</v>
      </c>
      <c r="AT71" s="49" t="s">
        <v>85</v>
      </c>
      <c r="AU71" s="49" t="s">
        <v>85</v>
      </c>
      <c r="AV71" s="49" t="s">
        <v>85</v>
      </c>
      <c r="AW71" s="79"/>
      <c r="AX71" s="79"/>
      <c r="AY71" s="70"/>
      <c r="AZ71" s="71"/>
      <c r="BA71" s="71"/>
      <c r="BB71" s="71"/>
    </row>
    <row r="72" spans="1:54" s="80" customFormat="1" ht="189" x14ac:dyDescent="0.25">
      <c r="A72" s="37">
        <v>61</v>
      </c>
      <c r="B72" s="37" t="s">
        <v>60</v>
      </c>
      <c r="C72" s="37" t="s">
        <v>680</v>
      </c>
      <c r="D72" s="37" t="s">
        <v>62</v>
      </c>
      <c r="E72" s="37" t="s">
        <v>681</v>
      </c>
      <c r="F72" s="37" t="s">
        <v>60</v>
      </c>
      <c r="G72" s="37" t="s">
        <v>682</v>
      </c>
      <c r="H72" s="38">
        <v>1000.2058</v>
      </c>
      <c r="I72" s="37" t="s">
        <v>683</v>
      </c>
      <c r="J72" s="37" t="s">
        <v>66</v>
      </c>
      <c r="K72" s="22"/>
      <c r="L72" s="22"/>
      <c r="M72" s="22"/>
      <c r="N72" s="109" t="s">
        <v>67</v>
      </c>
      <c r="O72" s="106" t="s">
        <v>68</v>
      </c>
      <c r="P72" s="106"/>
      <c r="Q72" s="70" t="s">
        <v>684</v>
      </c>
      <c r="R72" s="55" t="s">
        <v>685</v>
      </c>
      <c r="S72" s="122" t="s">
        <v>686</v>
      </c>
      <c r="T72" s="44" t="s">
        <v>72</v>
      </c>
      <c r="U72" s="44" t="s">
        <v>687</v>
      </c>
      <c r="V72" s="44" t="s">
        <v>74</v>
      </c>
      <c r="W72" s="44" t="s">
        <v>67</v>
      </c>
      <c r="X72" s="44">
        <v>10002058.4</v>
      </c>
      <c r="Y72" s="44" t="s">
        <v>93</v>
      </c>
      <c r="Z72" s="90">
        <v>39279</v>
      </c>
      <c r="AA72" s="44" t="s">
        <v>688</v>
      </c>
      <c r="AB72" s="44" t="s">
        <v>382</v>
      </c>
      <c r="AC72" s="44" t="s">
        <v>689</v>
      </c>
      <c r="AD72" s="43" t="s">
        <v>95</v>
      </c>
      <c r="AE72" s="90">
        <v>42096</v>
      </c>
      <c r="AF72" s="44" t="s">
        <v>690</v>
      </c>
      <c r="AG72" s="90">
        <v>42096</v>
      </c>
      <c r="AH72" s="90">
        <v>44622</v>
      </c>
      <c r="AI72" s="44" t="s">
        <v>691</v>
      </c>
      <c r="AJ72" s="44" t="s">
        <v>68</v>
      </c>
      <c r="AK72" s="108" t="s">
        <v>96</v>
      </c>
      <c r="AL72" s="47" t="s">
        <v>97</v>
      </c>
      <c r="AM72" s="78" t="s">
        <v>146</v>
      </c>
      <c r="AN72" s="78"/>
      <c r="AO72" s="78"/>
      <c r="AP72" s="78" t="str">
        <f t="shared" si="3"/>
        <v>НЕТ</v>
      </c>
      <c r="AQ72" s="78"/>
      <c r="AR72" s="78"/>
      <c r="AS72" s="41" t="s">
        <v>84</v>
      </c>
      <c r="AT72" s="49" t="s">
        <v>85</v>
      </c>
      <c r="AU72" s="49" t="s">
        <v>85</v>
      </c>
      <c r="AV72" s="49" t="s">
        <v>85</v>
      </c>
      <c r="AW72" s="79"/>
      <c r="AX72" s="125"/>
      <c r="AY72" s="126"/>
      <c r="AZ72" s="71"/>
      <c r="BA72" s="71"/>
      <c r="BB72" s="71"/>
    </row>
    <row r="73" spans="1:54" s="80" customFormat="1" ht="126" customHeight="1" x14ac:dyDescent="0.25">
      <c r="A73" s="37">
        <v>62</v>
      </c>
      <c r="B73" s="37" t="s">
        <v>60</v>
      </c>
      <c r="C73" s="37" t="s">
        <v>692</v>
      </c>
      <c r="D73" s="37" t="s">
        <v>62</v>
      </c>
      <c r="E73" s="37" t="s">
        <v>693</v>
      </c>
      <c r="F73" s="37" t="s">
        <v>60</v>
      </c>
      <c r="G73" s="37" t="s">
        <v>694</v>
      </c>
      <c r="H73" s="38">
        <v>1400</v>
      </c>
      <c r="I73" s="37" t="s">
        <v>695</v>
      </c>
      <c r="J73" s="37" t="s">
        <v>66</v>
      </c>
      <c r="K73" s="24"/>
      <c r="L73" s="24"/>
      <c r="M73" s="24"/>
      <c r="N73" s="123" t="s">
        <v>402</v>
      </c>
      <c r="O73" s="106" t="s">
        <v>105</v>
      </c>
      <c r="P73" s="54">
        <v>43819</v>
      </c>
      <c r="Q73" s="70" t="s">
        <v>696</v>
      </c>
      <c r="R73" s="70" t="s">
        <v>697</v>
      </c>
      <c r="S73" s="122" t="s">
        <v>698</v>
      </c>
      <c r="T73" s="44" t="s">
        <v>72</v>
      </c>
      <c r="U73" s="43" t="s">
        <v>699</v>
      </c>
      <c r="V73" s="44" t="s">
        <v>74</v>
      </c>
      <c r="W73" s="43" t="s">
        <v>700</v>
      </c>
      <c r="X73" s="43">
        <v>14000000</v>
      </c>
      <c r="Y73" s="43" t="s">
        <v>76</v>
      </c>
      <c r="Z73" s="45">
        <v>39286</v>
      </c>
      <c r="AA73" s="43" t="s">
        <v>701</v>
      </c>
      <c r="AB73" s="43" t="s">
        <v>78</v>
      </c>
      <c r="AC73" s="43" t="s">
        <v>702</v>
      </c>
      <c r="AD73" s="43" t="s">
        <v>95</v>
      </c>
      <c r="AE73" s="45">
        <v>39286</v>
      </c>
      <c r="AF73" s="43" t="s">
        <v>701</v>
      </c>
      <c r="AG73" s="45">
        <v>41120</v>
      </c>
      <c r="AH73" s="45">
        <v>58865</v>
      </c>
      <c r="AI73" s="43" t="s">
        <v>703</v>
      </c>
      <c r="AJ73" s="43" t="s">
        <v>113</v>
      </c>
      <c r="AK73" s="108" t="s">
        <v>82</v>
      </c>
      <c r="AL73" s="108"/>
      <c r="AM73" s="78" t="s">
        <v>83</v>
      </c>
      <c r="AN73" s="78"/>
      <c r="AO73" s="78"/>
      <c r="AP73" s="78" t="str">
        <f t="shared" si="3"/>
        <v>НЕТ</v>
      </c>
      <c r="AQ73" s="78"/>
      <c r="AR73" s="78"/>
      <c r="AS73" s="37" t="s">
        <v>114</v>
      </c>
      <c r="AT73" s="37" t="s">
        <v>114</v>
      </c>
      <c r="AU73" s="37" t="s">
        <v>114</v>
      </c>
      <c r="AV73" s="37" t="s">
        <v>114</v>
      </c>
      <c r="AW73" s="79"/>
      <c r="AX73" s="79"/>
      <c r="AY73" s="70"/>
      <c r="AZ73" s="71"/>
      <c r="BA73" s="71"/>
      <c r="BB73" s="71"/>
    </row>
    <row r="74" spans="1:54" s="80" customFormat="1" ht="236.25" x14ac:dyDescent="0.25">
      <c r="A74" s="37">
        <v>63</v>
      </c>
      <c r="B74" s="37" t="s">
        <v>60</v>
      </c>
      <c r="C74" s="37" t="s">
        <v>704</v>
      </c>
      <c r="D74" s="37" t="s">
        <v>62</v>
      </c>
      <c r="E74" s="37" t="s">
        <v>705</v>
      </c>
      <c r="F74" s="37" t="s">
        <v>60</v>
      </c>
      <c r="G74" s="37" t="s">
        <v>706</v>
      </c>
      <c r="H74" s="38">
        <v>4903.1725999999999</v>
      </c>
      <c r="I74" s="37" t="s">
        <v>707</v>
      </c>
      <c r="J74" s="37" t="s">
        <v>66</v>
      </c>
      <c r="K74" s="37"/>
      <c r="L74" s="37"/>
      <c r="M74" s="37"/>
      <c r="N74" s="105" t="s">
        <v>392</v>
      </c>
      <c r="O74" s="106" t="s">
        <v>68</v>
      </c>
      <c r="P74" s="106"/>
      <c r="Q74" s="70" t="s">
        <v>708</v>
      </c>
      <c r="R74" s="70" t="s">
        <v>709</v>
      </c>
      <c r="S74" s="122" t="s">
        <v>710</v>
      </c>
      <c r="T74" s="44" t="s">
        <v>72</v>
      </c>
      <c r="U74" s="43" t="s">
        <v>141</v>
      </c>
      <c r="V74" s="44" t="s">
        <v>74</v>
      </c>
      <c r="W74" s="43" t="s">
        <v>711</v>
      </c>
      <c r="X74" s="43">
        <v>49032400</v>
      </c>
      <c r="Y74" s="43" t="s">
        <v>93</v>
      </c>
      <c r="Z74" s="45">
        <v>39287</v>
      </c>
      <c r="AA74" s="43" t="s">
        <v>712</v>
      </c>
      <c r="AB74" s="43" t="s">
        <v>382</v>
      </c>
      <c r="AC74" s="43" t="s">
        <v>713</v>
      </c>
      <c r="AD74" s="43">
        <v>502001625</v>
      </c>
      <c r="AE74" s="45">
        <v>40266</v>
      </c>
      <c r="AF74" s="43" t="s">
        <v>714</v>
      </c>
      <c r="AG74" s="45">
        <v>40266</v>
      </c>
      <c r="AH74" s="45">
        <v>46378</v>
      </c>
      <c r="AI74" s="43" t="s">
        <v>715</v>
      </c>
      <c r="AJ74" s="44" t="s">
        <v>68</v>
      </c>
      <c r="AK74" s="108" t="s">
        <v>96</v>
      </c>
      <c r="AL74" s="47" t="s">
        <v>97</v>
      </c>
      <c r="AM74" s="78" t="s">
        <v>146</v>
      </c>
      <c r="AN74" s="78"/>
      <c r="AO74" s="78"/>
      <c r="AP74" s="78" t="str">
        <f t="shared" si="3"/>
        <v>НЕТ</v>
      </c>
      <c r="AQ74" s="78"/>
      <c r="AR74" s="78"/>
      <c r="AS74" s="41" t="s">
        <v>84</v>
      </c>
      <c r="AT74" s="49" t="s">
        <v>85</v>
      </c>
      <c r="AU74" s="49" t="s">
        <v>85</v>
      </c>
      <c r="AV74" s="49" t="s">
        <v>85</v>
      </c>
      <c r="AW74" s="79"/>
      <c r="AX74" s="79"/>
      <c r="AY74" s="70"/>
      <c r="AZ74" s="71"/>
      <c r="BA74" s="71"/>
      <c r="BB74" s="71"/>
    </row>
    <row r="75" spans="1:54" s="80" customFormat="1" ht="150" customHeight="1" x14ac:dyDescent="0.25">
      <c r="A75" s="37">
        <v>64</v>
      </c>
      <c r="B75" s="37" t="s">
        <v>60</v>
      </c>
      <c r="C75" s="37" t="s">
        <v>716</v>
      </c>
      <c r="D75" s="37" t="s">
        <v>62</v>
      </c>
      <c r="E75" s="37" t="s">
        <v>717</v>
      </c>
      <c r="F75" s="37" t="s">
        <v>60</v>
      </c>
      <c r="G75" s="37" t="s">
        <v>718</v>
      </c>
      <c r="H75" s="38">
        <v>1000</v>
      </c>
      <c r="I75" s="37" t="s">
        <v>719</v>
      </c>
      <c r="J75" s="37" t="s">
        <v>66</v>
      </c>
      <c r="K75" s="22"/>
      <c r="L75" s="22"/>
      <c r="M75" s="22"/>
      <c r="N75" s="111"/>
      <c r="O75" s="129" t="s">
        <v>68</v>
      </c>
      <c r="P75" s="129"/>
      <c r="Q75" s="70" t="s">
        <v>720</v>
      </c>
      <c r="R75" s="55" t="s">
        <v>721</v>
      </c>
      <c r="S75" s="122" t="s">
        <v>722</v>
      </c>
      <c r="T75" s="44" t="s">
        <v>72</v>
      </c>
      <c r="U75" s="44" t="s">
        <v>723</v>
      </c>
      <c r="V75" s="44" t="s">
        <v>74</v>
      </c>
      <c r="W75" s="44" t="s">
        <v>67</v>
      </c>
      <c r="X75" s="44">
        <v>10000061.800000001</v>
      </c>
      <c r="Y75" s="44" t="s">
        <v>93</v>
      </c>
      <c r="Z75" s="90">
        <v>39286</v>
      </c>
      <c r="AA75" s="44" t="s">
        <v>724</v>
      </c>
      <c r="AB75" s="44" t="s">
        <v>78</v>
      </c>
      <c r="AC75" s="44" t="s">
        <v>725</v>
      </c>
      <c r="AD75" s="44">
        <v>531010230</v>
      </c>
      <c r="AE75" s="90">
        <v>39300</v>
      </c>
      <c r="AF75" s="44" t="s">
        <v>726</v>
      </c>
      <c r="AG75" s="90">
        <v>39300</v>
      </c>
      <c r="AH75" s="90">
        <v>56889</v>
      </c>
      <c r="AI75" s="44" t="s">
        <v>727</v>
      </c>
      <c r="AJ75" s="44" t="s">
        <v>68</v>
      </c>
      <c r="AK75" s="108" t="s">
        <v>96</v>
      </c>
      <c r="AL75" s="47" t="s">
        <v>97</v>
      </c>
      <c r="AM75" s="78" t="s">
        <v>146</v>
      </c>
      <c r="AN75" s="78"/>
      <c r="AO75" s="78"/>
      <c r="AP75" s="78" t="str">
        <f t="shared" si="3"/>
        <v>НЕТ</v>
      </c>
      <c r="AQ75" s="78"/>
      <c r="AR75" s="78"/>
      <c r="AS75" s="41" t="s">
        <v>84</v>
      </c>
      <c r="AT75" s="49" t="s">
        <v>85</v>
      </c>
      <c r="AU75" s="49" t="s">
        <v>85</v>
      </c>
      <c r="AV75" s="49" t="s">
        <v>85</v>
      </c>
      <c r="AW75" s="79"/>
      <c r="AX75" s="79"/>
      <c r="AY75" s="105"/>
      <c r="AZ75" s="71"/>
      <c r="BA75" s="71"/>
      <c r="BB75" s="71"/>
    </row>
    <row r="76" spans="1:54" s="80" customFormat="1" ht="157.5" customHeight="1" x14ac:dyDescent="0.25">
      <c r="A76" s="37">
        <v>65</v>
      </c>
      <c r="B76" s="37" t="s">
        <v>60</v>
      </c>
      <c r="C76" s="37" t="s">
        <v>728</v>
      </c>
      <c r="D76" s="37" t="s">
        <v>62</v>
      </c>
      <c r="E76" s="37" t="s">
        <v>729</v>
      </c>
      <c r="F76" s="37" t="s">
        <v>60</v>
      </c>
      <c r="G76" s="37" t="s">
        <v>730</v>
      </c>
      <c r="H76" s="38">
        <v>131.40729999999999</v>
      </c>
      <c r="I76" s="37" t="s">
        <v>731</v>
      </c>
      <c r="J76" s="37" t="s">
        <v>66</v>
      </c>
      <c r="K76" s="37"/>
      <c r="L76" s="37"/>
      <c r="M76" s="37"/>
      <c r="N76" s="71"/>
      <c r="O76" s="70" t="s">
        <v>68</v>
      </c>
      <c r="P76" s="70"/>
      <c r="Q76" s="79" t="s">
        <v>90</v>
      </c>
      <c r="R76" s="70" t="s">
        <v>70</v>
      </c>
      <c r="S76" s="122" t="s">
        <v>732</v>
      </c>
      <c r="T76" s="44" t="s">
        <v>72</v>
      </c>
      <c r="U76" s="43" t="s">
        <v>733</v>
      </c>
      <c r="V76" s="44" t="s">
        <v>74</v>
      </c>
      <c r="W76" s="44" t="s">
        <v>67</v>
      </c>
      <c r="X76" s="43">
        <v>1314072.79</v>
      </c>
      <c r="Y76" s="44" t="s">
        <v>93</v>
      </c>
      <c r="Z76" s="90">
        <v>39279</v>
      </c>
      <c r="AA76" s="44" t="s">
        <v>734</v>
      </c>
      <c r="AB76" s="43" t="s">
        <v>95</v>
      </c>
      <c r="AC76" s="43" t="s">
        <v>95</v>
      </c>
      <c r="AD76" s="43" t="s">
        <v>95</v>
      </c>
      <c r="AE76" s="43" t="s">
        <v>95</v>
      </c>
      <c r="AF76" s="43" t="s">
        <v>95</v>
      </c>
      <c r="AG76" s="43" t="s">
        <v>95</v>
      </c>
      <c r="AH76" s="43" t="s">
        <v>95</v>
      </c>
      <c r="AI76" s="43" t="s">
        <v>95</v>
      </c>
      <c r="AJ76" s="43" t="s">
        <v>68</v>
      </c>
      <c r="AK76" s="108" t="s">
        <v>96</v>
      </c>
      <c r="AL76" s="47" t="s">
        <v>97</v>
      </c>
      <c r="AM76" s="78" t="s">
        <v>98</v>
      </c>
      <c r="AN76" s="78"/>
      <c r="AO76" s="78"/>
      <c r="AP76" s="78" t="str">
        <f t="shared" ref="AP76:AP85" si="4">$AP$17</f>
        <v>НЕТ</v>
      </c>
      <c r="AQ76" s="78"/>
      <c r="AR76" s="78"/>
      <c r="AS76" s="41" t="s">
        <v>84</v>
      </c>
      <c r="AT76" s="49" t="s">
        <v>85</v>
      </c>
      <c r="AU76" s="49" t="s">
        <v>85</v>
      </c>
      <c r="AV76" s="49" t="s">
        <v>85</v>
      </c>
      <c r="AW76" s="79"/>
      <c r="AX76" s="79"/>
      <c r="AY76" s="70"/>
      <c r="AZ76" s="71"/>
      <c r="BA76" s="71"/>
      <c r="BB76" s="71"/>
    </row>
    <row r="77" spans="1:54" s="80" customFormat="1" ht="138.75" customHeight="1" x14ac:dyDescent="0.25">
      <c r="A77" s="37">
        <v>66</v>
      </c>
      <c r="B77" s="37" t="s">
        <v>60</v>
      </c>
      <c r="C77" s="37" t="s">
        <v>735</v>
      </c>
      <c r="D77" s="37" t="s">
        <v>62</v>
      </c>
      <c r="E77" s="37" t="s">
        <v>729</v>
      </c>
      <c r="F77" s="37" t="s">
        <v>60</v>
      </c>
      <c r="G77" s="37" t="s">
        <v>736</v>
      </c>
      <c r="H77" s="38">
        <v>893.05539999999996</v>
      </c>
      <c r="I77" s="37" t="s">
        <v>737</v>
      </c>
      <c r="J77" s="37" t="s">
        <v>66</v>
      </c>
      <c r="K77" s="52"/>
      <c r="L77" s="52"/>
      <c r="M77" s="52"/>
      <c r="N77" s="69"/>
      <c r="O77" s="70" t="s">
        <v>68</v>
      </c>
      <c r="P77" s="70"/>
      <c r="Q77" s="71"/>
      <c r="R77" s="71"/>
      <c r="S77" s="122" t="s">
        <v>738</v>
      </c>
      <c r="T77" s="44" t="s">
        <v>72</v>
      </c>
      <c r="U77" s="43" t="s">
        <v>739</v>
      </c>
      <c r="V77" s="44" t="s">
        <v>74</v>
      </c>
      <c r="W77" s="44" t="s">
        <v>67</v>
      </c>
      <c r="X77" s="43">
        <v>8930554.1300000008</v>
      </c>
      <c r="Y77" s="44" t="s">
        <v>93</v>
      </c>
      <c r="Z77" s="90">
        <v>39279</v>
      </c>
      <c r="AA77" s="44" t="s">
        <v>740</v>
      </c>
      <c r="AB77" s="43" t="s">
        <v>95</v>
      </c>
      <c r="AC77" s="43" t="s">
        <v>95</v>
      </c>
      <c r="AD77" s="43" t="s">
        <v>95</v>
      </c>
      <c r="AE77" s="43" t="s">
        <v>95</v>
      </c>
      <c r="AF77" s="43" t="s">
        <v>95</v>
      </c>
      <c r="AG77" s="43" t="s">
        <v>95</v>
      </c>
      <c r="AH77" s="43" t="s">
        <v>95</v>
      </c>
      <c r="AI77" s="43" t="s">
        <v>95</v>
      </c>
      <c r="AJ77" s="43" t="s">
        <v>68</v>
      </c>
      <c r="AK77" s="76" t="s">
        <v>157</v>
      </c>
      <c r="AL77" s="47" t="s">
        <v>97</v>
      </c>
      <c r="AM77" s="78" t="s">
        <v>83</v>
      </c>
      <c r="AN77" s="78"/>
      <c r="AO77" s="78"/>
      <c r="AP77" s="78" t="str">
        <f t="shared" si="4"/>
        <v>НЕТ</v>
      </c>
      <c r="AQ77" s="78"/>
      <c r="AR77" s="78"/>
      <c r="AS77" s="41" t="s">
        <v>84</v>
      </c>
      <c r="AT77" s="49" t="s">
        <v>85</v>
      </c>
      <c r="AU77" s="49" t="s">
        <v>85</v>
      </c>
      <c r="AV77" s="49" t="s">
        <v>85</v>
      </c>
      <c r="AW77" s="79"/>
      <c r="AX77" s="79"/>
      <c r="AY77" s="71"/>
      <c r="AZ77" s="71"/>
      <c r="BA77" s="71"/>
      <c r="BB77" s="71"/>
    </row>
    <row r="78" spans="1:54" s="80" customFormat="1" ht="291.75" customHeight="1" x14ac:dyDescent="0.25">
      <c r="A78" s="37">
        <v>67</v>
      </c>
      <c r="B78" s="37" t="s">
        <v>60</v>
      </c>
      <c r="C78" s="37" t="s">
        <v>741</v>
      </c>
      <c r="D78" s="37" t="s">
        <v>62</v>
      </c>
      <c r="E78" s="37" t="s">
        <v>742</v>
      </c>
      <c r="F78" s="37" t="s">
        <v>60</v>
      </c>
      <c r="G78" s="37" t="s">
        <v>743</v>
      </c>
      <c r="H78" s="38">
        <v>1106.5259000000001</v>
      </c>
      <c r="I78" s="37" t="s">
        <v>744</v>
      </c>
      <c r="J78" s="37" t="s">
        <v>66</v>
      </c>
      <c r="K78" s="52"/>
      <c r="L78" s="52"/>
      <c r="M78" s="52"/>
      <c r="N78" s="117" t="s">
        <v>67</v>
      </c>
      <c r="O78" s="106" t="s">
        <v>68</v>
      </c>
      <c r="P78" s="106"/>
      <c r="Q78" s="70" t="s">
        <v>745</v>
      </c>
      <c r="R78" s="55" t="s">
        <v>746</v>
      </c>
      <c r="S78" s="122" t="s">
        <v>747</v>
      </c>
      <c r="T78" s="44" t="s">
        <v>72</v>
      </c>
      <c r="U78" s="44" t="s">
        <v>748</v>
      </c>
      <c r="V78" s="44" t="s">
        <v>74</v>
      </c>
      <c r="W78" s="44" t="s">
        <v>67</v>
      </c>
      <c r="X78" s="44" t="s">
        <v>749</v>
      </c>
      <c r="Y78" s="44" t="s">
        <v>93</v>
      </c>
      <c r="Z78" s="90">
        <v>39280</v>
      </c>
      <c r="AA78" s="44" t="s">
        <v>750</v>
      </c>
      <c r="AB78" s="44" t="s">
        <v>78</v>
      </c>
      <c r="AC78" s="44" t="s">
        <v>561</v>
      </c>
      <c r="AD78" s="44">
        <v>539003795</v>
      </c>
      <c r="AE78" s="90">
        <v>39765</v>
      </c>
      <c r="AF78" s="44" t="s">
        <v>751</v>
      </c>
      <c r="AG78" s="90">
        <v>39308</v>
      </c>
      <c r="AH78" s="90">
        <v>46613</v>
      </c>
      <c r="AI78" s="44" t="s">
        <v>752</v>
      </c>
      <c r="AJ78" s="43" t="s">
        <v>68</v>
      </c>
      <c r="AK78" s="108" t="s">
        <v>96</v>
      </c>
      <c r="AL78" s="47" t="s">
        <v>97</v>
      </c>
      <c r="AM78" s="78" t="s">
        <v>146</v>
      </c>
      <c r="AN78" s="78"/>
      <c r="AO78" s="78"/>
      <c r="AP78" s="78" t="str">
        <f t="shared" si="4"/>
        <v>НЕТ</v>
      </c>
      <c r="AQ78" s="78"/>
      <c r="AR78" s="78"/>
      <c r="AS78" s="41" t="s">
        <v>84</v>
      </c>
      <c r="AT78" s="49" t="s">
        <v>85</v>
      </c>
      <c r="AU78" s="49" t="s">
        <v>85</v>
      </c>
      <c r="AV78" s="49" t="s">
        <v>85</v>
      </c>
      <c r="AW78" s="79"/>
      <c r="AX78" s="79"/>
      <c r="AY78" s="105"/>
      <c r="AZ78" s="71"/>
      <c r="BA78" s="71"/>
      <c r="BB78" s="71"/>
    </row>
    <row r="79" spans="1:54" s="80" customFormat="1" ht="78" customHeight="1" x14ac:dyDescent="0.25">
      <c r="A79" s="37">
        <v>68</v>
      </c>
      <c r="B79" s="37" t="s">
        <v>60</v>
      </c>
      <c r="C79" s="37" t="s">
        <v>753</v>
      </c>
      <c r="D79" s="37" t="s">
        <v>62</v>
      </c>
      <c r="E79" s="37" t="s">
        <v>754</v>
      </c>
      <c r="F79" s="37" t="s">
        <v>60</v>
      </c>
      <c r="G79" s="37" t="s">
        <v>755</v>
      </c>
      <c r="H79" s="38">
        <v>1000</v>
      </c>
      <c r="I79" s="37" t="s">
        <v>756</v>
      </c>
      <c r="J79" s="37" t="s">
        <v>66</v>
      </c>
      <c r="K79" s="37"/>
      <c r="L79" s="37"/>
      <c r="M79" s="37"/>
      <c r="N79" s="105" t="s">
        <v>67</v>
      </c>
      <c r="O79" s="106" t="s">
        <v>105</v>
      </c>
      <c r="P79" s="54">
        <v>43819</v>
      </c>
      <c r="Q79" s="70" t="s">
        <v>757</v>
      </c>
      <c r="R79" s="70" t="s">
        <v>279</v>
      </c>
      <c r="S79" s="122" t="s">
        <v>758</v>
      </c>
      <c r="T79" s="44" t="s">
        <v>72</v>
      </c>
      <c r="U79" s="43" t="s">
        <v>759</v>
      </c>
      <c r="V79" s="44" t="s">
        <v>74</v>
      </c>
      <c r="W79" s="44" t="s">
        <v>67</v>
      </c>
      <c r="X79" s="43">
        <v>10000000</v>
      </c>
      <c r="Y79" s="43" t="s">
        <v>76</v>
      </c>
      <c r="Z79" s="45">
        <v>39287</v>
      </c>
      <c r="AA79" s="43" t="s">
        <v>760</v>
      </c>
      <c r="AB79" s="43" t="s">
        <v>95</v>
      </c>
      <c r="AC79" s="43" t="s">
        <v>95</v>
      </c>
      <c r="AD79" s="43" t="s">
        <v>95</v>
      </c>
      <c r="AE79" s="43" t="s">
        <v>95</v>
      </c>
      <c r="AF79" s="43" t="s">
        <v>95</v>
      </c>
      <c r="AG79" s="43" t="s">
        <v>95</v>
      </c>
      <c r="AH79" s="43" t="s">
        <v>95</v>
      </c>
      <c r="AI79" s="43" t="s">
        <v>95</v>
      </c>
      <c r="AJ79" s="43" t="s">
        <v>113</v>
      </c>
      <c r="AK79" s="108" t="s">
        <v>250</v>
      </c>
      <c r="AL79" s="108"/>
      <c r="AM79" s="78" t="s">
        <v>83</v>
      </c>
      <c r="AN79" s="78"/>
      <c r="AO79" s="78"/>
      <c r="AP79" s="78" t="str">
        <f t="shared" si="4"/>
        <v>НЕТ</v>
      </c>
      <c r="AQ79" s="78"/>
      <c r="AR79" s="78"/>
      <c r="AS79" s="37" t="s">
        <v>114</v>
      </c>
      <c r="AT79" s="37" t="s">
        <v>114</v>
      </c>
      <c r="AU79" s="37" t="s">
        <v>114</v>
      </c>
      <c r="AV79" s="37" t="s">
        <v>114</v>
      </c>
      <c r="AW79" s="79"/>
      <c r="AX79" s="79"/>
      <c r="AY79" s="70"/>
      <c r="AZ79" s="71"/>
      <c r="BA79" s="71"/>
      <c r="BB79" s="71"/>
    </row>
    <row r="80" spans="1:54" s="80" customFormat="1" ht="126" x14ac:dyDescent="0.25">
      <c r="A80" s="37">
        <v>69</v>
      </c>
      <c r="B80" s="37" t="s">
        <v>60</v>
      </c>
      <c r="C80" s="37" t="s">
        <v>761</v>
      </c>
      <c r="D80" s="37" t="s">
        <v>62</v>
      </c>
      <c r="E80" s="37" t="s">
        <v>762</v>
      </c>
      <c r="F80" s="37" t="s">
        <v>60</v>
      </c>
      <c r="G80" s="37" t="s">
        <v>763</v>
      </c>
      <c r="H80" s="38">
        <v>296.98779999999999</v>
      </c>
      <c r="I80" s="37" t="s">
        <v>764</v>
      </c>
      <c r="J80" s="37" t="s">
        <v>66</v>
      </c>
      <c r="K80" s="24"/>
      <c r="L80" s="24"/>
      <c r="M80" s="24"/>
      <c r="N80" s="127"/>
      <c r="O80" s="130" t="s">
        <v>169</v>
      </c>
      <c r="P80" s="130"/>
      <c r="Q80" s="69"/>
      <c r="R80" s="69"/>
      <c r="S80" s="122" t="s">
        <v>765</v>
      </c>
      <c r="T80" s="96" t="s">
        <v>218</v>
      </c>
      <c r="U80" s="96" t="s">
        <v>218</v>
      </c>
      <c r="V80" s="96" t="s">
        <v>218</v>
      </c>
      <c r="W80" s="96" t="s">
        <v>218</v>
      </c>
      <c r="X80" s="96" t="s">
        <v>218</v>
      </c>
      <c r="Y80" s="96" t="s">
        <v>218</v>
      </c>
      <c r="Z80" s="96" t="s">
        <v>218</v>
      </c>
      <c r="AA80" s="96" t="s">
        <v>218</v>
      </c>
      <c r="AB80" s="96" t="s">
        <v>218</v>
      </c>
      <c r="AC80" s="96" t="s">
        <v>218</v>
      </c>
      <c r="AD80" s="96" t="s">
        <v>218</v>
      </c>
      <c r="AE80" s="96" t="s">
        <v>218</v>
      </c>
      <c r="AF80" s="96" t="s">
        <v>218</v>
      </c>
      <c r="AG80" s="96" t="s">
        <v>218</v>
      </c>
      <c r="AH80" s="96" t="s">
        <v>218</v>
      </c>
      <c r="AI80" s="96" t="s">
        <v>218</v>
      </c>
      <c r="AJ80" s="96" t="s">
        <v>218</v>
      </c>
      <c r="AK80" s="76" t="s">
        <v>157</v>
      </c>
      <c r="AL80" s="131"/>
      <c r="AM80" s="132" t="s">
        <v>83</v>
      </c>
      <c r="AN80" s="132"/>
      <c r="AO80" s="132"/>
      <c r="AP80" s="78" t="str">
        <f t="shared" si="4"/>
        <v>НЕТ</v>
      </c>
      <c r="AQ80" s="132"/>
      <c r="AR80" s="132"/>
      <c r="AS80" s="37" t="s">
        <v>114</v>
      </c>
      <c r="AT80" s="37" t="s">
        <v>114</v>
      </c>
      <c r="AU80" s="37" t="s">
        <v>114</v>
      </c>
      <c r="AV80" s="37" t="s">
        <v>114</v>
      </c>
      <c r="AW80" s="79"/>
      <c r="AX80" s="133"/>
      <c r="AY80" s="69"/>
      <c r="AZ80" s="71"/>
      <c r="BA80" s="71"/>
      <c r="BB80" s="71"/>
    </row>
    <row r="81" spans="1:54" s="80" customFormat="1" ht="346.5" customHeight="1" x14ac:dyDescent="0.25">
      <c r="A81" s="37">
        <v>70</v>
      </c>
      <c r="B81" s="37" t="s">
        <v>60</v>
      </c>
      <c r="C81" s="37" t="s">
        <v>766</v>
      </c>
      <c r="D81" s="37" t="s">
        <v>62</v>
      </c>
      <c r="E81" s="37" t="s">
        <v>767</v>
      </c>
      <c r="F81" s="37" t="s">
        <v>60</v>
      </c>
      <c r="G81" s="37" t="s">
        <v>768</v>
      </c>
      <c r="H81" s="38">
        <v>509.99930000000001</v>
      </c>
      <c r="I81" s="37" t="s">
        <v>769</v>
      </c>
      <c r="J81" s="37" t="s">
        <v>66</v>
      </c>
      <c r="K81" s="52"/>
      <c r="L81" s="52"/>
      <c r="M81" s="52"/>
      <c r="N81" s="117" t="s">
        <v>770</v>
      </c>
      <c r="O81" s="70" t="s">
        <v>68</v>
      </c>
      <c r="P81" s="70"/>
      <c r="Q81" s="70" t="s">
        <v>771</v>
      </c>
      <c r="R81" s="55" t="s">
        <v>772</v>
      </c>
      <c r="S81" s="122" t="s">
        <v>773</v>
      </c>
      <c r="T81" s="44" t="s">
        <v>72</v>
      </c>
      <c r="U81" s="44" t="s">
        <v>774</v>
      </c>
      <c r="V81" s="44" t="s">
        <v>74</v>
      </c>
      <c r="W81" s="44" t="s">
        <v>775</v>
      </c>
      <c r="X81" s="44">
        <v>5099992.9800000004</v>
      </c>
      <c r="Y81" s="44" t="s">
        <v>93</v>
      </c>
      <c r="Z81" s="90">
        <v>39286</v>
      </c>
      <c r="AA81" s="44" t="s">
        <v>776</v>
      </c>
      <c r="AB81" s="44" t="s">
        <v>78</v>
      </c>
      <c r="AC81" s="44" t="s">
        <v>777</v>
      </c>
      <c r="AD81" s="44">
        <v>546011290</v>
      </c>
      <c r="AE81" s="90">
        <v>39482</v>
      </c>
      <c r="AF81" s="44" t="s">
        <v>778</v>
      </c>
      <c r="AG81" s="90">
        <v>38999</v>
      </c>
      <c r="AH81" s="90">
        <v>56896</v>
      </c>
      <c r="AI81" s="44" t="s">
        <v>779</v>
      </c>
      <c r="AJ81" s="43" t="s">
        <v>68</v>
      </c>
      <c r="AK81" s="108" t="s">
        <v>96</v>
      </c>
      <c r="AL81" s="47" t="s">
        <v>97</v>
      </c>
      <c r="AM81" s="78" t="s">
        <v>146</v>
      </c>
      <c r="AN81" s="78"/>
      <c r="AO81" s="78"/>
      <c r="AP81" s="78" t="str">
        <f t="shared" si="4"/>
        <v>НЕТ</v>
      </c>
      <c r="AQ81" s="78"/>
      <c r="AR81" s="78"/>
      <c r="AS81" s="41" t="s">
        <v>84</v>
      </c>
      <c r="AT81" s="49" t="s">
        <v>85</v>
      </c>
      <c r="AU81" s="49" t="s">
        <v>85</v>
      </c>
      <c r="AV81" s="49" t="s">
        <v>85</v>
      </c>
      <c r="AW81" s="79"/>
      <c r="AX81" s="79"/>
      <c r="AY81" s="105"/>
      <c r="AZ81" s="71"/>
      <c r="BA81" s="71"/>
      <c r="BB81" s="71"/>
    </row>
    <row r="82" spans="1:54" s="80" customFormat="1" ht="150" customHeight="1" x14ac:dyDescent="0.25">
      <c r="A82" s="37">
        <v>71</v>
      </c>
      <c r="B82" s="37" t="s">
        <v>60</v>
      </c>
      <c r="C82" s="37" t="s">
        <v>780</v>
      </c>
      <c r="D82" s="37" t="s">
        <v>62</v>
      </c>
      <c r="E82" s="37" t="s">
        <v>87</v>
      </c>
      <c r="F82" s="37" t="s">
        <v>60</v>
      </c>
      <c r="G82" s="37" t="s">
        <v>781</v>
      </c>
      <c r="H82" s="38">
        <v>2027.3010999999999</v>
      </c>
      <c r="I82" s="37" t="s">
        <v>782</v>
      </c>
      <c r="J82" s="37" t="s">
        <v>66</v>
      </c>
      <c r="K82" s="52"/>
      <c r="L82" s="52"/>
      <c r="M82" s="52"/>
      <c r="N82" s="117" t="s">
        <v>67</v>
      </c>
      <c r="O82" s="134" t="s">
        <v>68</v>
      </c>
      <c r="P82" s="134"/>
      <c r="Q82" s="70" t="s">
        <v>783</v>
      </c>
      <c r="R82" s="70" t="s">
        <v>70</v>
      </c>
      <c r="S82" s="122" t="s">
        <v>784</v>
      </c>
      <c r="T82" s="44" t="s">
        <v>72</v>
      </c>
      <c r="U82" s="43" t="s">
        <v>785</v>
      </c>
      <c r="V82" s="44" t="s">
        <v>74</v>
      </c>
      <c r="W82" s="43" t="s">
        <v>67</v>
      </c>
      <c r="X82" s="43">
        <v>20273011.399999999</v>
      </c>
      <c r="Y82" s="43" t="s">
        <v>93</v>
      </c>
      <c r="Z82" s="45">
        <v>39286</v>
      </c>
      <c r="AA82" s="43" t="s">
        <v>786</v>
      </c>
      <c r="AB82" s="43" t="s">
        <v>95</v>
      </c>
      <c r="AC82" s="43" t="s">
        <v>95</v>
      </c>
      <c r="AD82" s="43" t="s">
        <v>95</v>
      </c>
      <c r="AE82" s="43" t="s">
        <v>95</v>
      </c>
      <c r="AF82" s="43" t="s">
        <v>95</v>
      </c>
      <c r="AG82" s="43" t="s">
        <v>95</v>
      </c>
      <c r="AH82" s="43" t="s">
        <v>95</v>
      </c>
      <c r="AI82" s="43" t="s">
        <v>95</v>
      </c>
      <c r="AJ82" s="43" t="s">
        <v>68</v>
      </c>
      <c r="AK82" s="108" t="s">
        <v>82</v>
      </c>
      <c r="AL82" s="47" t="s">
        <v>97</v>
      </c>
      <c r="AM82" s="78" t="s">
        <v>83</v>
      </c>
      <c r="AN82" s="78"/>
      <c r="AO82" s="78"/>
      <c r="AP82" s="78" t="str">
        <f t="shared" si="4"/>
        <v>НЕТ</v>
      </c>
      <c r="AQ82" s="78"/>
      <c r="AR82" s="78"/>
      <c r="AS82" s="41" t="s">
        <v>84</v>
      </c>
      <c r="AT82" s="49" t="s">
        <v>85</v>
      </c>
      <c r="AU82" s="49" t="s">
        <v>85</v>
      </c>
      <c r="AV82" s="49" t="s">
        <v>85</v>
      </c>
      <c r="AW82" s="79"/>
      <c r="AX82" s="79"/>
      <c r="AY82" s="70"/>
      <c r="AZ82" s="71"/>
      <c r="BA82" s="71"/>
      <c r="BB82" s="71"/>
    </row>
    <row r="83" spans="1:54" s="80" customFormat="1" ht="108" customHeight="1" x14ac:dyDescent="0.25">
      <c r="A83" s="37">
        <v>72</v>
      </c>
      <c r="B83" s="37" t="s">
        <v>60</v>
      </c>
      <c r="C83" s="37" t="s">
        <v>787</v>
      </c>
      <c r="D83" s="37" t="s">
        <v>62</v>
      </c>
      <c r="E83" s="37" t="s">
        <v>788</v>
      </c>
      <c r="F83" s="37" t="s">
        <v>60</v>
      </c>
      <c r="G83" s="37" t="s">
        <v>789</v>
      </c>
      <c r="H83" s="38">
        <v>1000</v>
      </c>
      <c r="I83" s="37" t="s">
        <v>790</v>
      </c>
      <c r="J83" s="37" t="s">
        <v>66</v>
      </c>
      <c r="K83" s="52"/>
      <c r="L83" s="52"/>
      <c r="M83" s="52"/>
      <c r="N83" s="117" t="s">
        <v>67</v>
      </c>
      <c r="O83" s="106" t="s">
        <v>105</v>
      </c>
      <c r="P83" s="54">
        <v>43819</v>
      </c>
      <c r="Q83" s="79" t="s">
        <v>90</v>
      </c>
      <c r="R83" s="70" t="s">
        <v>70</v>
      </c>
      <c r="S83" s="122" t="s">
        <v>791</v>
      </c>
      <c r="T83" s="44" t="s">
        <v>72</v>
      </c>
      <c r="U83" s="43" t="s">
        <v>792</v>
      </c>
      <c r="V83" s="44" t="s">
        <v>74</v>
      </c>
      <c r="W83" s="43" t="s">
        <v>67</v>
      </c>
      <c r="X83" s="43">
        <v>10000000</v>
      </c>
      <c r="Y83" s="44" t="s">
        <v>93</v>
      </c>
      <c r="Z83" s="90">
        <v>39286</v>
      </c>
      <c r="AA83" s="44" t="s">
        <v>793</v>
      </c>
      <c r="AB83" s="43" t="s">
        <v>95</v>
      </c>
      <c r="AC83" s="43" t="s">
        <v>95</v>
      </c>
      <c r="AD83" s="43" t="s">
        <v>95</v>
      </c>
      <c r="AE83" s="43" t="s">
        <v>95</v>
      </c>
      <c r="AF83" s="43" t="s">
        <v>95</v>
      </c>
      <c r="AG83" s="43" t="s">
        <v>95</v>
      </c>
      <c r="AH83" s="43" t="s">
        <v>95</v>
      </c>
      <c r="AI83" s="43" t="s">
        <v>95</v>
      </c>
      <c r="AJ83" s="43" t="s">
        <v>113</v>
      </c>
      <c r="AK83" s="108" t="s">
        <v>96</v>
      </c>
      <c r="AL83" s="47" t="s">
        <v>97</v>
      </c>
      <c r="AM83" s="78" t="s">
        <v>98</v>
      </c>
      <c r="AN83" s="78"/>
      <c r="AO83" s="78"/>
      <c r="AP83" s="78" t="str">
        <f t="shared" si="4"/>
        <v>НЕТ</v>
      </c>
      <c r="AQ83" s="78"/>
      <c r="AR83" s="78"/>
      <c r="AS83" s="37" t="s">
        <v>114</v>
      </c>
      <c r="AT83" s="37" t="s">
        <v>114</v>
      </c>
      <c r="AU83" s="37" t="s">
        <v>114</v>
      </c>
      <c r="AV83" s="37" t="s">
        <v>114</v>
      </c>
      <c r="AW83" s="79"/>
      <c r="AX83" s="79"/>
      <c r="AY83" s="70"/>
      <c r="AZ83" s="71"/>
      <c r="BA83" s="71"/>
      <c r="BB83" s="71"/>
    </row>
    <row r="84" spans="1:54" s="80" customFormat="1" ht="78" customHeight="1" x14ac:dyDescent="0.25">
      <c r="A84" s="37">
        <v>73</v>
      </c>
      <c r="B84" s="37" t="s">
        <v>60</v>
      </c>
      <c r="C84" s="37" t="s">
        <v>794</v>
      </c>
      <c r="D84" s="37" t="s">
        <v>62</v>
      </c>
      <c r="E84" s="37" t="s">
        <v>795</v>
      </c>
      <c r="F84" s="37" t="s">
        <v>60</v>
      </c>
      <c r="G84" s="37" t="s">
        <v>796</v>
      </c>
      <c r="H84" s="38">
        <v>2311.3735000000001</v>
      </c>
      <c r="I84" s="37" t="s">
        <v>797</v>
      </c>
      <c r="J84" s="37" t="s">
        <v>66</v>
      </c>
      <c r="K84" s="52"/>
      <c r="L84" s="52"/>
      <c r="M84" s="52"/>
      <c r="N84" s="117" t="s">
        <v>67</v>
      </c>
      <c r="O84" s="106" t="s">
        <v>68</v>
      </c>
      <c r="P84" s="106"/>
      <c r="Q84" s="79" t="s">
        <v>90</v>
      </c>
      <c r="R84" s="70" t="s">
        <v>162</v>
      </c>
      <c r="S84" s="122" t="s">
        <v>798</v>
      </c>
      <c r="T84" s="44" t="s">
        <v>72</v>
      </c>
      <c r="U84" s="43" t="s">
        <v>799</v>
      </c>
      <c r="V84" s="44" t="s">
        <v>74</v>
      </c>
      <c r="W84" s="43" t="s">
        <v>67</v>
      </c>
      <c r="X84" s="43">
        <v>23113734.699999999</v>
      </c>
      <c r="Y84" s="43" t="s">
        <v>93</v>
      </c>
      <c r="Z84" s="45">
        <v>39279</v>
      </c>
      <c r="AA84" s="43" t="s">
        <v>800</v>
      </c>
      <c r="AB84" s="43" t="s">
        <v>95</v>
      </c>
      <c r="AC84" s="43" t="s">
        <v>95</v>
      </c>
      <c r="AD84" s="43" t="s">
        <v>95</v>
      </c>
      <c r="AE84" s="43" t="s">
        <v>95</v>
      </c>
      <c r="AF84" s="43" t="s">
        <v>95</v>
      </c>
      <c r="AG84" s="43" t="s">
        <v>95</v>
      </c>
      <c r="AH84" s="43" t="s">
        <v>95</v>
      </c>
      <c r="AI84" s="43" t="s">
        <v>95</v>
      </c>
      <c r="AJ84" s="43" t="s">
        <v>68</v>
      </c>
      <c r="AK84" s="108" t="s">
        <v>96</v>
      </c>
      <c r="AL84" s="47" t="s">
        <v>97</v>
      </c>
      <c r="AM84" s="78" t="s">
        <v>98</v>
      </c>
      <c r="AN84" s="78"/>
      <c r="AO84" s="78"/>
      <c r="AP84" s="78" t="str">
        <f t="shared" si="4"/>
        <v>НЕТ</v>
      </c>
      <c r="AQ84" s="78"/>
      <c r="AR84" s="78"/>
      <c r="AS84" s="41" t="s">
        <v>84</v>
      </c>
      <c r="AT84" s="49" t="s">
        <v>85</v>
      </c>
      <c r="AU84" s="49" t="s">
        <v>85</v>
      </c>
      <c r="AV84" s="49" t="s">
        <v>85</v>
      </c>
      <c r="AW84" s="79"/>
      <c r="AX84" s="79"/>
      <c r="AY84" s="70"/>
      <c r="AZ84" s="71"/>
      <c r="BA84" s="71"/>
      <c r="BB84" s="71"/>
    </row>
    <row r="85" spans="1:54" s="80" customFormat="1" ht="78" customHeight="1" x14ac:dyDescent="0.25">
      <c r="A85" s="37">
        <v>74</v>
      </c>
      <c r="B85" s="37" t="s">
        <v>60</v>
      </c>
      <c r="C85" s="37" t="s">
        <v>801</v>
      </c>
      <c r="D85" s="37" t="s">
        <v>62</v>
      </c>
      <c r="E85" s="37" t="s">
        <v>159</v>
      </c>
      <c r="F85" s="37" t="s">
        <v>60</v>
      </c>
      <c r="G85" s="37" t="s">
        <v>802</v>
      </c>
      <c r="H85" s="38">
        <v>4109.3275000000003</v>
      </c>
      <c r="I85" s="37" t="s">
        <v>803</v>
      </c>
      <c r="J85" s="37" t="s">
        <v>66</v>
      </c>
      <c r="K85" s="52"/>
      <c r="L85" s="52"/>
      <c r="M85" s="52"/>
      <c r="N85" s="117" t="s">
        <v>104</v>
      </c>
      <c r="O85" s="106" t="s">
        <v>68</v>
      </c>
      <c r="P85" s="106"/>
      <c r="Q85" s="79" t="s">
        <v>90</v>
      </c>
      <c r="R85" s="70" t="s">
        <v>162</v>
      </c>
      <c r="S85" s="122" t="s">
        <v>804</v>
      </c>
      <c r="T85" s="44" t="s">
        <v>72</v>
      </c>
      <c r="U85" s="43" t="s">
        <v>805</v>
      </c>
      <c r="V85" s="44" t="s">
        <v>74</v>
      </c>
      <c r="W85" s="43" t="s">
        <v>104</v>
      </c>
      <c r="X85" s="43">
        <v>41093275</v>
      </c>
      <c r="Y85" s="43" t="s">
        <v>93</v>
      </c>
      <c r="Z85" s="45">
        <v>39279</v>
      </c>
      <c r="AA85" s="43" t="s">
        <v>806</v>
      </c>
      <c r="AB85" s="43" t="s">
        <v>95</v>
      </c>
      <c r="AC85" s="43" t="s">
        <v>95</v>
      </c>
      <c r="AD85" s="43" t="s">
        <v>95</v>
      </c>
      <c r="AE85" s="43" t="s">
        <v>95</v>
      </c>
      <c r="AF85" s="43" t="s">
        <v>95</v>
      </c>
      <c r="AG85" s="43" t="s">
        <v>95</v>
      </c>
      <c r="AH85" s="43" t="s">
        <v>95</v>
      </c>
      <c r="AI85" s="43" t="s">
        <v>95</v>
      </c>
      <c r="AJ85" s="43" t="s">
        <v>68</v>
      </c>
      <c r="AK85" s="108" t="s">
        <v>96</v>
      </c>
      <c r="AL85" s="47" t="s">
        <v>97</v>
      </c>
      <c r="AM85" s="78" t="s">
        <v>98</v>
      </c>
      <c r="AN85" s="78"/>
      <c r="AO85" s="78"/>
      <c r="AP85" s="78" t="str">
        <f t="shared" si="4"/>
        <v>НЕТ</v>
      </c>
      <c r="AQ85" s="78"/>
      <c r="AR85" s="78"/>
      <c r="AS85" s="41" t="s">
        <v>84</v>
      </c>
      <c r="AT85" s="49" t="s">
        <v>85</v>
      </c>
      <c r="AU85" s="49" t="s">
        <v>85</v>
      </c>
      <c r="AV85" s="49" t="s">
        <v>85</v>
      </c>
      <c r="AW85" s="79"/>
      <c r="AX85" s="79"/>
      <c r="AY85" s="70"/>
      <c r="AZ85" s="71"/>
      <c r="BA85" s="71"/>
      <c r="BB85" s="71"/>
    </row>
    <row r="86" spans="1:54" s="80" customFormat="1" ht="230.25" customHeight="1" x14ac:dyDescent="0.25">
      <c r="A86" s="37">
        <v>75</v>
      </c>
      <c r="B86" s="37" t="s">
        <v>60</v>
      </c>
      <c r="C86" s="37" t="s">
        <v>807</v>
      </c>
      <c r="D86" s="37" t="s">
        <v>62</v>
      </c>
      <c r="E86" s="37" t="s">
        <v>539</v>
      </c>
      <c r="F86" s="37" t="s">
        <v>60</v>
      </c>
      <c r="G86" s="37" t="s">
        <v>808</v>
      </c>
      <c r="H86" s="38">
        <v>2322.0417000000002</v>
      </c>
      <c r="I86" s="37" t="s">
        <v>809</v>
      </c>
      <c r="J86" s="37" t="s">
        <v>66</v>
      </c>
      <c r="K86" s="37"/>
      <c r="L86" s="37"/>
      <c r="M86" s="37"/>
      <c r="N86" s="105" t="s">
        <v>67</v>
      </c>
      <c r="O86" s="106" t="s">
        <v>68</v>
      </c>
      <c r="P86" s="106"/>
      <c r="Q86" s="70" t="s">
        <v>259</v>
      </c>
      <c r="R86" s="70" t="s">
        <v>810</v>
      </c>
      <c r="S86" s="122" t="s">
        <v>811</v>
      </c>
      <c r="T86" s="44" t="s">
        <v>72</v>
      </c>
      <c r="U86" s="43" t="s">
        <v>812</v>
      </c>
      <c r="V86" s="44" t="s">
        <v>74</v>
      </c>
      <c r="W86" s="43" t="s">
        <v>104</v>
      </c>
      <c r="X86" s="43">
        <v>23220416.899999999</v>
      </c>
      <c r="Y86" s="43" t="s">
        <v>93</v>
      </c>
      <c r="Z86" s="45">
        <v>39287</v>
      </c>
      <c r="AA86" s="43" t="s">
        <v>813</v>
      </c>
      <c r="AB86" s="43" t="s">
        <v>78</v>
      </c>
      <c r="AC86" s="43" t="s">
        <v>549</v>
      </c>
      <c r="AD86" s="43">
        <v>539003587</v>
      </c>
      <c r="AE86" s="45">
        <v>39442</v>
      </c>
      <c r="AF86" s="43" t="s">
        <v>814</v>
      </c>
      <c r="AG86" s="45">
        <v>39442</v>
      </c>
      <c r="AH86" s="45">
        <v>39198</v>
      </c>
      <c r="AI86" s="43" t="s">
        <v>815</v>
      </c>
      <c r="AJ86" s="43" t="s">
        <v>68</v>
      </c>
      <c r="AK86" s="108" t="s">
        <v>96</v>
      </c>
      <c r="AL86" s="47" t="s">
        <v>97</v>
      </c>
      <c r="AM86" s="78" t="s">
        <v>146</v>
      </c>
      <c r="AN86" s="78"/>
      <c r="AO86" s="78"/>
      <c r="AP86" s="119" t="str">
        <f>[1]сортировка!$I$14</f>
        <v xml:space="preserve"> от 14.12.2018 год                           № ЕТ-05/4688</v>
      </c>
      <c r="AQ86" s="78"/>
      <c r="AR86" s="78"/>
      <c r="AS86" s="41" t="s">
        <v>84</v>
      </c>
      <c r="AT86" s="49" t="s">
        <v>85</v>
      </c>
      <c r="AU86" s="49" t="s">
        <v>85</v>
      </c>
      <c r="AV86" s="49" t="s">
        <v>85</v>
      </c>
      <c r="AW86" s="79"/>
      <c r="AX86" s="79"/>
      <c r="AY86" s="70"/>
      <c r="AZ86" s="71"/>
      <c r="BA86" s="71"/>
      <c r="BB86" s="71"/>
    </row>
    <row r="87" spans="1:54" s="80" customFormat="1" ht="117" customHeight="1" x14ac:dyDescent="0.25">
      <c r="A87" s="135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7"/>
      <c r="AB87" s="43" t="s">
        <v>231</v>
      </c>
      <c r="AC87" s="43" t="s">
        <v>232</v>
      </c>
      <c r="AD87" s="43">
        <v>7725114488</v>
      </c>
      <c r="AE87" s="45">
        <v>39560</v>
      </c>
      <c r="AF87" s="43" t="s">
        <v>816</v>
      </c>
      <c r="AG87" s="45">
        <v>39560</v>
      </c>
      <c r="AH87" s="45" t="s">
        <v>95</v>
      </c>
      <c r="AI87" s="43" t="s">
        <v>817</v>
      </c>
      <c r="AJ87" s="43"/>
      <c r="AK87" s="108"/>
      <c r="AL87" s="108"/>
      <c r="AM87" s="78"/>
      <c r="AN87" s="78"/>
      <c r="AO87" s="78"/>
      <c r="AP87" s="119"/>
      <c r="AQ87" s="78"/>
      <c r="AR87" s="78"/>
      <c r="AS87" s="41"/>
      <c r="AT87" s="49"/>
      <c r="AU87" s="49"/>
      <c r="AV87" s="49"/>
      <c r="AW87" s="79"/>
      <c r="AX87" s="79"/>
      <c r="AY87" s="70"/>
      <c r="AZ87" s="71"/>
      <c r="BA87" s="71"/>
      <c r="BB87" s="71"/>
    </row>
    <row r="88" spans="1:54" s="80" customFormat="1" ht="204.75" customHeight="1" x14ac:dyDescent="0.25">
      <c r="A88" s="37">
        <v>76</v>
      </c>
      <c r="B88" s="37" t="s">
        <v>60</v>
      </c>
      <c r="C88" s="37" t="s">
        <v>818</v>
      </c>
      <c r="D88" s="37" t="s">
        <v>62</v>
      </c>
      <c r="E88" s="37" t="s">
        <v>819</v>
      </c>
      <c r="F88" s="37" t="s">
        <v>60</v>
      </c>
      <c r="G88" s="37" t="s">
        <v>820</v>
      </c>
      <c r="H88" s="38">
        <v>611.50930000000005</v>
      </c>
      <c r="I88" s="37" t="s">
        <v>821</v>
      </c>
      <c r="J88" s="37" t="s">
        <v>66</v>
      </c>
      <c r="K88" s="24"/>
      <c r="L88" s="24"/>
      <c r="M88" s="24"/>
      <c r="N88" s="127"/>
      <c r="O88" s="70" t="s">
        <v>68</v>
      </c>
      <c r="P88" s="70"/>
      <c r="Q88" s="71"/>
      <c r="R88" s="71"/>
      <c r="S88" s="122" t="s">
        <v>822</v>
      </c>
      <c r="T88" s="44" t="s">
        <v>72</v>
      </c>
      <c r="U88" s="43" t="s">
        <v>823</v>
      </c>
      <c r="V88" s="44" t="s">
        <v>74</v>
      </c>
      <c r="W88" s="43" t="s">
        <v>402</v>
      </c>
      <c r="X88" s="114">
        <v>6000199.0700000003</v>
      </c>
      <c r="Y88" s="43" t="s">
        <v>76</v>
      </c>
      <c r="Z88" s="116">
        <v>39286</v>
      </c>
      <c r="AA88" s="43" t="s">
        <v>824</v>
      </c>
      <c r="AB88" s="43" t="s">
        <v>382</v>
      </c>
      <c r="AC88" s="43" t="s">
        <v>825</v>
      </c>
      <c r="AD88" s="43">
        <v>504008383</v>
      </c>
      <c r="AE88" s="45">
        <v>41592</v>
      </c>
      <c r="AF88" s="43" t="s">
        <v>826</v>
      </c>
      <c r="AG88" s="45">
        <v>41592</v>
      </c>
      <c r="AH88" s="45">
        <v>59411</v>
      </c>
      <c r="AI88" s="43" t="s">
        <v>827</v>
      </c>
      <c r="AJ88" s="43" t="s">
        <v>68</v>
      </c>
      <c r="AK88" s="76" t="s">
        <v>157</v>
      </c>
      <c r="AL88" s="77"/>
      <c r="AM88" s="78" t="s">
        <v>83</v>
      </c>
      <c r="AN88" s="78"/>
      <c r="AO88" s="78"/>
      <c r="AP88" s="78" t="str">
        <f>$AP$85</f>
        <v>НЕТ</v>
      </c>
      <c r="AQ88" s="78"/>
      <c r="AR88" s="78"/>
      <c r="AS88" s="41" t="s">
        <v>84</v>
      </c>
      <c r="AT88" s="49" t="s">
        <v>85</v>
      </c>
      <c r="AU88" s="49" t="s">
        <v>85</v>
      </c>
      <c r="AV88" s="49" t="s">
        <v>85</v>
      </c>
      <c r="AW88" s="79"/>
      <c r="AX88" s="79"/>
      <c r="AY88" s="71"/>
      <c r="AZ88" s="71"/>
      <c r="BA88" s="71"/>
      <c r="BB88" s="71"/>
    </row>
    <row r="89" spans="1:54" s="80" customFormat="1" ht="220.5" x14ac:dyDescent="0.25">
      <c r="A89" s="37">
        <v>77</v>
      </c>
      <c r="B89" s="37" t="s">
        <v>60</v>
      </c>
      <c r="C89" s="37" t="s">
        <v>828</v>
      </c>
      <c r="D89" s="37" t="s">
        <v>62</v>
      </c>
      <c r="E89" s="37" t="s">
        <v>829</v>
      </c>
      <c r="F89" s="37" t="s">
        <v>60</v>
      </c>
      <c r="G89" s="37" t="s">
        <v>830</v>
      </c>
      <c r="H89" s="38">
        <v>510.4468</v>
      </c>
      <c r="I89" s="37" t="s">
        <v>831</v>
      </c>
      <c r="J89" s="37" t="s">
        <v>66</v>
      </c>
      <c r="K89" s="52"/>
      <c r="L89" s="52"/>
      <c r="M89" s="52"/>
      <c r="N89" s="117" t="s">
        <v>67</v>
      </c>
      <c r="O89" s="106" t="s">
        <v>68</v>
      </c>
      <c r="P89" s="106"/>
      <c r="Q89" s="70" t="s">
        <v>832</v>
      </c>
      <c r="R89" s="70" t="s">
        <v>833</v>
      </c>
      <c r="S89" s="122" t="s">
        <v>834</v>
      </c>
      <c r="T89" s="43" t="s">
        <v>72</v>
      </c>
      <c r="U89" s="43" t="s">
        <v>835</v>
      </c>
      <c r="V89" s="43" t="s">
        <v>74</v>
      </c>
      <c r="W89" s="43" t="s">
        <v>836</v>
      </c>
      <c r="X89" s="43">
        <v>4994911.54</v>
      </c>
      <c r="Y89" s="43" t="s">
        <v>93</v>
      </c>
      <c r="Z89" s="45">
        <v>39335</v>
      </c>
      <c r="AA89" s="43" t="s">
        <v>837</v>
      </c>
      <c r="AB89" s="43" t="s">
        <v>78</v>
      </c>
      <c r="AC89" s="43" t="s">
        <v>838</v>
      </c>
      <c r="AD89" s="45" t="s">
        <v>95</v>
      </c>
      <c r="AE89" s="45">
        <v>42160</v>
      </c>
      <c r="AF89" s="43" t="s">
        <v>839</v>
      </c>
      <c r="AG89" s="45">
        <v>42160</v>
      </c>
      <c r="AH89" s="45">
        <v>46765</v>
      </c>
      <c r="AI89" s="43" t="s">
        <v>840</v>
      </c>
      <c r="AJ89" s="43" t="s">
        <v>68</v>
      </c>
      <c r="AK89" s="108" t="s">
        <v>96</v>
      </c>
      <c r="AL89" s="47" t="s">
        <v>97</v>
      </c>
      <c r="AM89" s="78" t="s">
        <v>146</v>
      </c>
      <c r="AN89" s="78"/>
      <c r="AO89" s="78"/>
      <c r="AP89" s="78" t="str">
        <f>$AP$85</f>
        <v>НЕТ</v>
      </c>
      <c r="AQ89" s="78"/>
      <c r="AR89" s="78"/>
      <c r="AS89" s="41" t="s">
        <v>84</v>
      </c>
      <c r="AT89" s="49" t="s">
        <v>85</v>
      </c>
      <c r="AU89" s="49" t="s">
        <v>85</v>
      </c>
      <c r="AV89" s="49" t="s">
        <v>85</v>
      </c>
      <c r="AW89" s="79"/>
      <c r="AX89" s="79"/>
      <c r="AY89" s="70"/>
      <c r="AZ89" s="71"/>
      <c r="BA89" s="71"/>
      <c r="BB89" s="71"/>
    </row>
    <row r="90" spans="1:54" s="80" customFormat="1" ht="149.25" customHeight="1" x14ac:dyDescent="0.25">
      <c r="A90" s="37">
        <v>78</v>
      </c>
      <c r="B90" s="37" t="s">
        <v>60</v>
      </c>
      <c r="C90" s="37" t="s">
        <v>841</v>
      </c>
      <c r="D90" s="37" t="s">
        <v>62</v>
      </c>
      <c r="E90" s="37" t="s">
        <v>842</v>
      </c>
      <c r="F90" s="37" t="s">
        <v>60</v>
      </c>
      <c r="G90" s="37" t="s">
        <v>843</v>
      </c>
      <c r="H90" s="38">
        <v>5161.9704000000002</v>
      </c>
      <c r="I90" s="37" t="s">
        <v>844</v>
      </c>
      <c r="J90" s="37" t="s">
        <v>66</v>
      </c>
      <c r="K90" s="52"/>
      <c r="L90" s="52"/>
      <c r="M90" s="52"/>
      <c r="N90" s="117" t="s">
        <v>67</v>
      </c>
      <c r="O90" s="106" t="s">
        <v>105</v>
      </c>
      <c r="P90" s="54">
        <v>43819</v>
      </c>
      <c r="Q90" s="70" t="s">
        <v>845</v>
      </c>
      <c r="R90" s="70" t="s">
        <v>846</v>
      </c>
      <c r="S90" s="122" t="s">
        <v>847</v>
      </c>
      <c r="T90" s="43" t="s">
        <v>72</v>
      </c>
      <c r="U90" s="43" t="s">
        <v>848</v>
      </c>
      <c r="V90" s="43" t="s">
        <v>74</v>
      </c>
      <c r="W90" s="43" t="s">
        <v>836</v>
      </c>
      <c r="X90" s="43" t="s">
        <v>849</v>
      </c>
      <c r="Y90" s="43" t="s">
        <v>93</v>
      </c>
      <c r="Z90" s="45">
        <v>39335</v>
      </c>
      <c r="AA90" s="43" t="s">
        <v>850</v>
      </c>
      <c r="AB90" s="43" t="s">
        <v>78</v>
      </c>
      <c r="AC90" s="43" t="s">
        <v>851</v>
      </c>
      <c r="AD90" s="43">
        <v>539001808</v>
      </c>
      <c r="AE90" s="45">
        <v>40434</v>
      </c>
      <c r="AF90" s="43" t="s">
        <v>852</v>
      </c>
      <c r="AG90" s="45">
        <v>40230</v>
      </c>
      <c r="AH90" s="45">
        <v>46439</v>
      </c>
      <c r="AI90" s="43" t="s">
        <v>853</v>
      </c>
      <c r="AJ90" s="43" t="s">
        <v>68</v>
      </c>
      <c r="AK90" s="108" t="s">
        <v>96</v>
      </c>
      <c r="AL90" s="47" t="s">
        <v>97</v>
      </c>
      <c r="AM90" s="78" t="s">
        <v>146</v>
      </c>
      <c r="AN90" s="78"/>
      <c r="AO90" s="78"/>
      <c r="AP90" s="78" t="str">
        <f>$AP$85</f>
        <v>НЕТ</v>
      </c>
      <c r="AQ90" s="78"/>
      <c r="AR90" s="78"/>
      <c r="AS90" s="37" t="s">
        <v>114</v>
      </c>
      <c r="AT90" s="37" t="s">
        <v>114</v>
      </c>
      <c r="AU90" s="37" t="s">
        <v>114</v>
      </c>
      <c r="AV90" s="37" t="s">
        <v>114</v>
      </c>
      <c r="AW90" s="79"/>
      <c r="AX90" s="79"/>
      <c r="AY90" s="70"/>
      <c r="AZ90" s="71"/>
      <c r="BA90" s="71"/>
      <c r="BB90" s="71"/>
    </row>
    <row r="91" spans="1:54" s="80" customFormat="1" ht="148.5" customHeight="1" x14ac:dyDescent="0.25">
      <c r="A91" s="37">
        <v>79</v>
      </c>
      <c r="B91" s="37" t="s">
        <v>60</v>
      </c>
      <c r="C91" s="37" t="s">
        <v>854</v>
      </c>
      <c r="D91" s="37" t="s">
        <v>62</v>
      </c>
      <c r="E91" s="37" t="s">
        <v>855</v>
      </c>
      <c r="F91" s="37" t="s">
        <v>60</v>
      </c>
      <c r="G91" s="37" t="s">
        <v>856</v>
      </c>
      <c r="H91" s="38">
        <v>1042</v>
      </c>
      <c r="I91" s="37" t="s">
        <v>857</v>
      </c>
      <c r="J91" s="37" t="s">
        <v>66</v>
      </c>
      <c r="K91" s="37"/>
      <c r="L91" s="37"/>
      <c r="M91" s="37"/>
      <c r="N91" s="105" t="s">
        <v>258</v>
      </c>
      <c r="O91" s="106" t="s">
        <v>105</v>
      </c>
      <c r="P91" s="54">
        <v>43819</v>
      </c>
      <c r="Q91" s="70" t="s">
        <v>90</v>
      </c>
      <c r="R91" s="70" t="s">
        <v>858</v>
      </c>
      <c r="S91" s="122" t="s">
        <v>859</v>
      </c>
      <c r="T91" s="43" t="s">
        <v>72</v>
      </c>
      <c r="U91" s="43" t="s">
        <v>860</v>
      </c>
      <c r="V91" s="43" t="s">
        <v>74</v>
      </c>
      <c r="W91" s="43" t="s">
        <v>836</v>
      </c>
      <c r="X91" s="43">
        <v>10420000</v>
      </c>
      <c r="Y91" s="43" t="s">
        <v>93</v>
      </c>
      <c r="Z91" s="45">
        <v>39373</v>
      </c>
      <c r="AA91" s="43" t="s">
        <v>861</v>
      </c>
      <c r="AB91" s="43" t="s">
        <v>78</v>
      </c>
      <c r="AC91" s="43" t="s">
        <v>862</v>
      </c>
      <c r="AD91" s="43">
        <v>528009185</v>
      </c>
      <c r="AE91" s="45">
        <v>40322</v>
      </c>
      <c r="AF91" s="43" t="s">
        <v>863</v>
      </c>
      <c r="AG91" s="45">
        <v>40322</v>
      </c>
      <c r="AH91" s="45">
        <v>41536</v>
      </c>
      <c r="AI91" s="43" t="s">
        <v>864</v>
      </c>
      <c r="AJ91" s="43" t="s">
        <v>113</v>
      </c>
      <c r="AK91" s="108" t="s">
        <v>82</v>
      </c>
      <c r="AL91" s="47" t="s">
        <v>97</v>
      </c>
      <c r="AM91" s="78" t="s">
        <v>83</v>
      </c>
      <c r="AN91" s="78"/>
      <c r="AO91" s="78"/>
      <c r="AP91" s="78" t="str">
        <f>$AP$85</f>
        <v>НЕТ</v>
      </c>
      <c r="AQ91" s="78"/>
      <c r="AR91" s="78"/>
      <c r="AS91" s="37" t="s">
        <v>114</v>
      </c>
      <c r="AT91" s="37" t="s">
        <v>114</v>
      </c>
      <c r="AU91" s="37" t="s">
        <v>114</v>
      </c>
      <c r="AV91" s="37" t="s">
        <v>114</v>
      </c>
      <c r="AW91" s="79"/>
      <c r="AX91" s="79"/>
      <c r="AY91" s="70"/>
      <c r="AZ91" s="71"/>
      <c r="BA91" s="71"/>
      <c r="BB91" s="71"/>
    </row>
    <row r="92" spans="1:54" s="80" customFormat="1" ht="138" customHeight="1" x14ac:dyDescent="0.25">
      <c r="A92" s="37">
        <v>80</v>
      </c>
      <c r="B92" s="37" t="s">
        <v>60</v>
      </c>
      <c r="C92" s="37" t="s">
        <v>865</v>
      </c>
      <c r="D92" s="37" t="s">
        <v>62</v>
      </c>
      <c r="E92" s="37" t="s">
        <v>866</v>
      </c>
      <c r="F92" s="37" t="s">
        <v>60</v>
      </c>
      <c r="G92" s="37" t="s">
        <v>867</v>
      </c>
      <c r="H92" s="38">
        <v>3225.8733000000002</v>
      </c>
      <c r="I92" s="37" t="s">
        <v>868</v>
      </c>
      <c r="J92" s="37" t="s">
        <v>66</v>
      </c>
      <c r="K92" s="22"/>
      <c r="L92" s="22"/>
      <c r="M92" s="22"/>
      <c r="N92" s="109" t="s">
        <v>869</v>
      </c>
      <c r="O92" s="106" t="s">
        <v>68</v>
      </c>
      <c r="P92" s="106"/>
      <c r="Q92" s="70" t="s">
        <v>870</v>
      </c>
      <c r="R92" s="70" t="s">
        <v>871</v>
      </c>
      <c r="S92" s="122" t="s">
        <v>872</v>
      </c>
      <c r="T92" s="43" t="s">
        <v>72</v>
      </c>
      <c r="U92" s="43" t="s">
        <v>873</v>
      </c>
      <c r="V92" s="43" t="s">
        <v>74</v>
      </c>
      <c r="W92" s="43" t="s">
        <v>869</v>
      </c>
      <c r="X92" s="43">
        <v>32258732.600000001</v>
      </c>
      <c r="Y92" s="43" t="s">
        <v>76</v>
      </c>
      <c r="Z92" s="45">
        <v>39445</v>
      </c>
      <c r="AA92" s="43" t="s">
        <v>874</v>
      </c>
      <c r="AB92" s="43" t="s">
        <v>78</v>
      </c>
      <c r="AC92" s="43" t="s">
        <v>875</v>
      </c>
      <c r="AD92" s="43">
        <v>528009259</v>
      </c>
      <c r="AE92" s="45">
        <v>41121</v>
      </c>
      <c r="AF92" s="43" t="s">
        <v>876</v>
      </c>
      <c r="AG92" s="45">
        <v>41121</v>
      </c>
      <c r="AH92" s="45">
        <v>46772</v>
      </c>
      <c r="AI92" s="43" t="s">
        <v>877</v>
      </c>
      <c r="AJ92" s="43" t="s">
        <v>68</v>
      </c>
      <c r="AK92" s="108"/>
      <c r="AL92" s="108"/>
      <c r="AM92" s="78" t="s">
        <v>146</v>
      </c>
      <c r="AN92" s="78"/>
      <c r="AO92" s="78"/>
      <c r="AP92" s="119" t="str">
        <f>[1]сортировка!$I$132</f>
        <v>от 19.11.2018 № ЕТ-06/4226</v>
      </c>
      <c r="AQ92" s="78"/>
      <c r="AR92" s="78"/>
      <c r="AS92" s="41" t="s">
        <v>84</v>
      </c>
      <c r="AT92" s="49" t="s">
        <v>85</v>
      </c>
      <c r="AU92" s="49" t="s">
        <v>85</v>
      </c>
      <c r="AV92" s="49" t="s">
        <v>85</v>
      </c>
      <c r="AW92" s="79"/>
      <c r="AX92" s="79"/>
      <c r="AY92" s="70"/>
      <c r="AZ92" s="71"/>
      <c r="BA92" s="71"/>
      <c r="BB92" s="71"/>
    </row>
    <row r="93" spans="1:54" s="80" customFormat="1" ht="147.75" customHeight="1" x14ac:dyDescent="0.25">
      <c r="A93" s="37">
        <v>81</v>
      </c>
      <c r="B93" s="37" t="s">
        <v>60</v>
      </c>
      <c r="C93" s="37" t="s">
        <v>878</v>
      </c>
      <c r="D93" s="37" t="s">
        <v>62</v>
      </c>
      <c r="E93" s="37" t="s">
        <v>879</v>
      </c>
      <c r="F93" s="37" t="s">
        <v>60</v>
      </c>
      <c r="G93" s="37" t="s">
        <v>880</v>
      </c>
      <c r="H93" s="38">
        <v>2000</v>
      </c>
      <c r="I93" s="37" t="s">
        <v>881</v>
      </c>
      <c r="J93" s="37" t="s">
        <v>66</v>
      </c>
      <c r="K93" s="24"/>
      <c r="L93" s="24"/>
      <c r="M93" s="24"/>
      <c r="N93" s="127"/>
      <c r="O93" s="129" t="s">
        <v>68</v>
      </c>
      <c r="P93" s="129"/>
      <c r="Q93" s="70" t="s">
        <v>882</v>
      </c>
      <c r="R93" s="55" t="s">
        <v>170</v>
      </c>
      <c r="S93" s="122" t="s">
        <v>883</v>
      </c>
      <c r="T93" s="44" t="s">
        <v>884</v>
      </c>
      <c r="U93" s="44" t="s">
        <v>884</v>
      </c>
      <c r="V93" s="44" t="s">
        <v>884</v>
      </c>
      <c r="W93" s="44" t="s">
        <v>884</v>
      </c>
      <c r="X93" s="44" t="s">
        <v>884</v>
      </c>
      <c r="Y93" s="44" t="s">
        <v>884</v>
      </c>
      <c r="Z93" s="44" t="s">
        <v>884</v>
      </c>
      <c r="AA93" s="44" t="s">
        <v>884</v>
      </c>
      <c r="AB93" s="44" t="s">
        <v>884</v>
      </c>
      <c r="AC93" s="44" t="s">
        <v>884</v>
      </c>
      <c r="AD93" s="44" t="s">
        <v>884</v>
      </c>
      <c r="AE93" s="44" t="s">
        <v>884</v>
      </c>
      <c r="AF93" s="44" t="s">
        <v>884</v>
      </c>
      <c r="AG93" s="44" t="s">
        <v>884</v>
      </c>
      <c r="AH93" s="44" t="s">
        <v>884</v>
      </c>
      <c r="AI93" s="44" t="s">
        <v>884</v>
      </c>
      <c r="AJ93" s="44" t="s">
        <v>884</v>
      </c>
      <c r="AK93" s="108" t="s">
        <v>82</v>
      </c>
      <c r="AL93" s="108"/>
      <c r="AM93" s="78" t="s">
        <v>83</v>
      </c>
      <c r="AN93" s="78"/>
      <c r="AO93" s="78"/>
      <c r="AP93" s="78" t="str">
        <f>$AP$91</f>
        <v>НЕТ</v>
      </c>
      <c r="AQ93" s="78"/>
      <c r="AR93" s="78"/>
      <c r="AS93" s="41" t="s">
        <v>84</v>
      </c>
      <c r="AT93" s="49" t="s">
        <v>85</v>
      </c>
      <c r="AU93" s="49" t="s">
        <v>85</v>
      </c>
      <c r="AV93" s="49" t="s">
        <v>85</v>
      </c>
      <c r="AW93" s="79"/>
      <c r="AX93" s="79"/>
      <c r="AY93" s="70"/>
      <c r="AZ93" s="71"/>
      <c r="BA93" s="71"/>
      <c r="BB93" s="71"/>
    </row>
    <row r="94" spans="1:54" s="80" customFormat="1" ht="98.25" customHeight="1" x14ac:dyDescent="0.25">
      <c r="A94" s="37">
        <v>82</v>
      </c>
      <c r="B94" s="37" t="s">
        <v>60</v>
      </c>
      <c r="C94" s="37" t="s">
        <v>885</v>
      </c>
      <c r="D94" s="37" t="s">
        <v>62</v>
      </c>
      <c r="E94" s="37" t="s">
        <v>886</v>
      </c>
      <c r="F94" s="37" t="s">
        <v>60</v>
      </c>
      <c r="G94" s="37" t="s">
        <v>887</v>
      </c>
      <c r="H94" s="38">
        <v>2360.0373</v>
      </c>
      <c r="I94" s="37" t="s">
        <v>888</v>
      </c>
      <c r="J94" s="37" t="s">
        <v>66</v>
      </c>
      <c r="K94" s="52"/>
      <c r="L94" s="52"/>
      <c r="M94" s="52"/>
      <c r="N94" s="117" t="s">
        <v>402</v>
      </c>
      <c r="O94" s="106" t="s">
        <v>68</v>
      </c>
      <c r="P94" s="106"/>
      <c r="Q94" s="79" t="s">
        <v>90</v>
      </c>
      <c r="R94" s="70" t="s">
        <v>889</v>
      </c>
      <c r="S94" s="122" t="s">
        <v>890</v>
      </c>
      <c r="T94" s="43" t="s">
        <v>404</v>
      </c>
      <c r="U94" s="43" t="s">
        <v>141</v>
      </c>
      <c r="V94" s="43" t="s">
        <v>74</v>
      </c>
      <c r="W94" s="43" t="s">
        <v>891</v>
      </c>
      <c r="X94" s="43">
        <v>23600372.699999999</v>
      </c>
      <c r="Y94" s="43" t="s">
        <v>93</v>
      </c>
      <c r="Z94" s="45">
        <v>39444</v>
      </c>
      <c r="AA94" s="43" t="s">
        <v>892</v>
      </c>
      <c r="AB94" s="43" t="s">
        <v>95</v>
      </c>
      <c r="AC94" s="43" t="s">
        <v>95</v>
      </c>
      <c r="AD94" s="43" t="s">
        <v>95</v>
      </c>
      <c r="AE94" s="43" t="s">
        <v>95</v>
      </c>
      <c r="AF94" s="43" t="s">
        <v>95</v>
      </c>
      <c r="AG94" s="43" t="s">
        <v>95</v>
      </c>
      <c r="AH94" s="43" t="s">
        <v>95</v>
      </c>
      <c r="AI94" s="43" t="s">
        <v>95</v>
      </c>
      <c r="AJ94" s="43" t="s">
        <v>68</v>
      </c>
      <c r="AK94" s="108" t="s">
        <v>96</v>
      </c>
      <c r="AL94" s="47" t="s">
        <v>97</v>
      </c>
      <c r="AM94" s="78" t="s">
        <v>98</v>
      </c>
      <c r="AN94" s="78"/>
      <c r="AO94" s="78"/>
      <c r="AP94" s="78" t="str">
        <f>$AP$91</f>
        <v>НЕТ</v>
      </c>
      <c r="AQ94" s="78"/>
      <c r="AR94" s="78"/>
      <c r="AS94" s="41" t="s">
        <v>84</v>
      </c>
      <c r="AT94" s="49" t="s">
        <v>85</v>
      </c>
      <c r="AU94" s="49" t="s">
        <v>85</v>
      </c>
      <c r="AV94" s="49" t="s">
        <v>85</v>
      </c>
      <c r="AW94" s="79"/>
      <c r="AX94" s="79"/>
      <c r="AY94" s="70"/>
      <c r="AZ94" s="71"/>
      <c r="BA94" s="71"/>
      <c r="BB94" s="71"/>
    </row>
    <row r="95" spans="1:54" s="80" customFormat="1" ht="98.25" customHeight="1" x14ac:dyDescent="0.25">
      <c r="A95" s="37">
        <v>83</v>
      </c>
      <c r="B95" s="37" t="s">
        <v>60</v>
      </c>
      <c r="C95" s="37" t="s">
        <v>893</v>
      </c>
      <c r="D95" s="37" t="s">
        <v>62</v>
      </c>
      <c r="E95" s="37" t="s">
        <v>886</v>
      </c>
      <c r="F95" s="37" t="s">
        <v>60</v>
      </c>
      <c r="G95" s="37" t="s">
        <v>894</v>
      </c>
      <c r="H95" s="38">
        <v>944.42700000000002</v>
      </c>
      <c r="I95" s="37" t="s">
        <v>895</v>
      </c>
      <c r="J95" s="37" t="s">
        <v>66</v>
      </c>
      <c r="K95" s="52"/>
      <c r="L95" s="52"/>
      <c r="M95" s="52"/>
      <c r="N95" s="117" t="s">
        <v>402</v>
      </c>
      <c r="O95" s="106" t="s">
        <v>68</v>
      </c>
      <c r="P95" s="106"/>
      <c r="Q95" s="79" t="s">
        <v>90</v>
      </c>
      <c r="R95" s="70" t="s">
        <v>129</v>
      </c>
      <c r="S95" s="122" t="s">
        <v>896</v>
      </c>
      <c r="T95" s="43" t="s">
        <v>404</v>
      </c>
      <c r="U95" s="43" t="s">
        <v>141</v>
      </c>
      <c r="V95" s="43" t="s">
        <v>74</v>
      </c>
      <c r="W95" s="43" t="s">
        <v>891</v>
      </c>
      <c r="X95" s="43">
        <v>9444269.9800000004</v>
      </c>
      <c r="Y95" s="43" t="s">
        <v>93</v>
      </c>
      <c r="Z95" s="45">
        <v>39444</v>
      </c>
      <c r="AA95" s="43" t="s">
        <v>897</v>
      </c>
      <c r="AB95" s="43" t="s">
        <v>95</v>
      </c>
      <c r="AC95" s="43" t="s">
        <v>95</v>
      </c>
      <c r="AD95" s="43" t="s">
        <v>95</v>
      </c>
      <c r="AE95" s="43" t="s">
        <v>95</v>
      </c>
      <c r="AF95" s="43" t="s">
        <v>95</v>
      </c>
      <c r="AG95" s="43" t="s">
        <v>95</v>
      </c>
      <c r="AH95" s="43" t="s">
        <v>95</v>
      </c>
      <c r="AI95" s="43" t="s">
        <v>95</v>
      </c>
      <c r="AJ95" s="43" t="s">
        <v>68</v>
      </c>
      <c r="AK95" s="108" t="s">
        <v>96</v>
      </c>
      <c r="AL95" s="47" t="s">
        <v>97</v>
      </c>
      <c r="AM95" s="78" t="s">
        <v>98</v>
      </c>
      <c r="AN95" s="78"/>
      <c r="AO95" s="78"/>
      <c r="AP95" s="78" t="str">
        <f>$AP$91</f>
        <v>НЕТ</v>
      </c>
      <c r="AQ95" s="78"/>
      <c r="AR95" s="78"/>
      <c r="AS95" s="41" t="s">
        <v>84</v>
      </c>
      <c r="AT95" s="49" t="s">
        <v>85</v>
      </c>
      <c r="AU95" s="49" t="s">
        <v>85</v>
      </c>
      <c r="AV95" s="49" t="s">
        <v>85</v>
      </c>
      <c r="AW95" s="79"/>
      <c r="AX95" s="79"/>
      <c r="AY95" s="70"/>
      <c r="AZ95" s="71"/>
      <c r="BA95" s="71"/>
      <c r="BB95" s="71"/>
    </row>
    <row r="96" spans="1:54" s="80" customFormat="1" ht="177" customHeight="1" x14ac:dyDescent="0.25">
      <c r="A96" s="37">
        <v>84</v>
      </c>
      <c r="B96" s="37" t="s">
        <v>60</v>
      </c>
      <c r="C96" s="37" t="s">
        <v>898</v>
      </c>
      <c r="D96" s="37" t="s">
        <v>62</v>
      </c>
      <c r="E96" s="37" t="s">
        <v>899</v>
      </c>
      <c r="F96" s="37" t="s">
        <v>60</v>
      </c>
      <c r="G96" s="37" t="s">
        <v>900</v>
      </c>
      <c r="H96" s="38">
        <v>500</v>
      </c>
      <c r="I96" s="37" t="s">
        <v>901</v>
      </c>
      <c r="J96" s="37" t="s">
        <v>66</v>
      </c>
      <c r="K96" s="52"/>
      <c r="L96" s="52"/>
      <c r="M96" s="52"/>
      <c r="N96" s="117" t="s">
        <v>402</v>
      </c>
      <c r="O96" s="106" t="s">
        <v>105</v>
      </c>
      <c r="P96" s="54">
        <v>43819</v>
      </c>
      <c r="Q96" s="70" t="s">
        <v>902</v>
      </c>
      <c r="R96" s="70" t="s">
        <v>903</v>
      </c>
      <c r="S96" s="122" t="s">
        <v>904</v>
      </c>
      <c r="T96" s="43" t="s">
        <v>404</v>
      </c>
      <c r="U96" s="43" t="s">
        <v>905</v>
      </c>
      <c r="V96" s="43" t="s">
        <v>74</v>
      </c>
      <c r="W96" s="43" t="s">
        <v>836</v>
      </c>
      <c r="X96" s="43">
        <v>5000000</v>
      </c>
      <c r="Y96" s="43" t="s">
        <v>93</v>
      </c>
      <c r="Z96" s="45">
        <v>39437</v>
      </c>
      <c r="AA96" s="43" t="s">
        <v>906</v>
      </c>
      <c r="AB96" s="43" t="s">
        <v>78</v>
      </c>
      <c r="AC96" s="43" t="s">
        <v>907</v>
      </c>
      <c r="AD96" s="43">
        <v>504007140</v>
      </c>
      <c r="AE96" s="45">
        <v>42698</v>
      </c>
      <c r="AF96" s="43" t="s">
        <v>908</v>
      </c>
      <c r="AG96" s="45">
        <v>41442</v>
      </c>
      <c r="AH96" s="45">
        <v>48747</v>
      </c>
      <c r="AI96" s="43" t="s">
        <v>909</v>
      </c>
      <c r="AJ96" s="43" t="s">
        <v>113</v>
      </c>
      <c r="AK96" s="108" t="s">
        <v>96</v>
      </c>
      <c r="AL96" s="47" t="s">
        <v>97</v>
      </c>
      <c r="AM96" s="78" t="s">
        <v>146</v>
      </c>
      <c r="AN96" s="78"/>
      <c r="AO96" s="78"/>
      <c r="AP96" s="78" t="str">
        <f>$AP$91</f>
        <v>НЕТ</v>
      </c>
      <c r="AQ96" s="78"/>
      <c r="AR96" s="78"/>
      <c r="AS96" s="37" t="s">
        <v>114</v>
      </c>
      <c r="AT96" s="37" t="s">
        <v>114</v>
      </c>
      <c r="AU96" s="37" t="s">
        <v>114</v>
      </c>
      <c r="AV96" s="37" t="s">
        <v>114</v>
      </c>
      <c r="AW96" s="79"/>
      <c r="AX96" s="79"/>
      <c r="AY96" s="70"/>
      <c r="AZ96" s="71"/>
      <c r="BA96" s="71"/>
      <c r="BB96" s="71"/>
    </row>
    <row r="97" spans="1:54" s="80" customFormat="1" ht="174.75" customHeight="1" x14ac:dyDescent="0.25">
      <c r="A97" s="37">
        <v>85</v>
      </c>
      <c r="B97" s="37" t="s">
        <v>60</v>
      </c>
      <c r="C97" s="37" t="s">
        <v>910</v>
      </c>
      <c r="D97" s="37" t="s">
        <v>62</v>
      </c>
      <c r="E97" s="37" t="s">
        <v>911</v>
      </c>
      <c r="F97" s="37" t="s">
        <v>60</v>
      </c>
      <c r="G97" s="37" t="s">
        <v>912</v>
      </c>
      <c r="H97" s="38">
        <v>502.98059999999998</v>
      </c>
      <c r="I97" s="37" t="s">
        <v>913</v>
      </c>
      <c r="J97" s="37" t="s">
        <v>66</v>
      </c>
      <c r="K97" s="37"/>
      <c r="L97" s="37"/>
      <c r="M97" s="37"/>
      <c r="N97" s="105" t="s">
        <v>67</v>
      </c>
      <c r="O97" s="106" t="s">
        <v>68</v>
      </c>
      <c r="P97" s="106"/>
      <c r="Q97" s="70" t="s">
        <v>90</v>
      </c>
      <c r="R97" s="70" t="s">
        <v>603</v>
      </c>
      <c r="S97" s="122" t="s">
        <v>914</v>
      </c>
      <c r="T97" s="43" t="s">
        <v>404</v>
      </c>
      <c r="U97" s="43" t="s">
        <v>915</v>
      </c>
      <c r="V97" s="43" t="s">
        <v>74</v>
      </c>
      <c r="W97" s="43" t="s">
        <v>836</v>
      </c>
      <c r="X97" s="43">
        <v>5029806.2699999996</v>
      </c>
      <c r="Y97" s="43" t="s">
        <v>93</v>
      </c>
      <c r="Z97" s="45">
        <v>39444</v>
      </c>
      <c r="AA97" s="43" t="s">
        <v>916</v>
      </c>
      <c r="AB97" s="43" t="s">
        <v>95</v>
      </c>
      <c r="AC97" s="43" t="s">
        <v>95</v>
      </c>
      <c r="AD97" s="43" t="s">
        <v>95</v>
      </c>
      <c r="AE97" s="43" t="s">
        <v>95</v>
      </c>
      <c r="AF97" s="43" t="s">
        <v>95</v>
      </c>
      <c r="AG97" s="43" t="s">
        <v>95</v>
      </c>
      <c r="AH97" s="43" t="s">
        <v>95</v>
      </c>
      <c r="AI97" s="43" t="s">
        <v>95</v>
      </c>
      <c r="AJ97" s="43" t="s">
        <v>68</v>
      </c>
      <c r="AK97" s="108" t="s">
        <v>96</v>
      </c>
      <c r="AL97" s="47" t="s">
        <v>97</v>
      </c>
      <c r="AM97" s="78" t="s">
        <v>98</v>
      </c>
      <c r="AN97" s="78"/>
      <c r="AO97" s="78"/>
      <c r="AP97" s="78" t="str">
        <f>$AP$95</f>
        <v>НЕТ</v>
      </c>
      <c r="AQ97" s="78"/>
      <c r="AR97" s="78"/>
      <c r="AS97" s="41" t="s">
        <v>84</v>
      </c>
      <c r="AT97" s="49" t="s">
        <v>85</v>
      </c>
      <c r="AU97" s="49" t="s">
        <v>85</v>
      </c>
      <c r="AV97" s="49" t="s">
        <v>85</v>
      </c>
      <c r="AW97" s="79"/>
      <c r="AX97" s="79"/>
      <c r="AY97" s="70"/>
      <c r="AZ97" s="71"/>
      <c r="BA97" s="71"/>
      <c r="BB97" s="71"/>
    </row>
    <row r="98" spans="1:54" s="80" customFormat="1" ht="174" customHeight="1" x14ac:dyDescent="0.25">
      <c r="A98" s="37">
        <v>86</v>
      </c>
      <c r="B98" s="37" t="s">
        <v>60</v>
      </c>
      <c r="C98" s="37" t="s">
        <v>917</v>
      </c>
      <c r="D98" s="37" t="s">
        <v>62</v>
      </c>
      <c r="E98" s="37" t="s">
        <v>918</v>
      </c>
      <c r="F98" s="37" t="s">
        <v>60</v>
      </c>
      <c r="G98" s="37" t="s">
        <v>919</v>
      </c>
      <c r="H98" s="38">
        <v>400</v>
      </c>
      <c r="I98" s="37" t="s">
        <v>920</v>
      </c>
      <c r="J98" s="37" t="s">
        <v>66</v>
      </c>
      <c r="K98" s="22"/>
      <c r="L98" s="22"/>
      <c r="M98" s="22"/>
      <c r="N98" s="109" t="s">
        <v>402</v>
      </c>
      <c r="O98" s="106" t="s">
        <v>68</v>
      </c>
      <c r="P98" s="106"/>
      <c r="Q98" s="70" t="s">
        <v>921</v>
      </c>
      <c r="R98" s="55" t="s">
        <v>922</v>
      </c>
      <c r="S98" s="122" t="s">
        <v>923</v>
      </c>
      <c r="T98" s="43" t="s">
        <v>404</v>
      </c>
      <c r="U98" s="44" t="s">
        <v>924</v>
      </c>
      <c r="V98" s="44" t="s">
        <v>74</v>
      </c>
      <c r="W98" s="44" t="s">
        <v>891</v>
      </c>
      <c r="X98" s="44">
        <v>4000000</v>
      </c>
      <c r="Y98" s="44" t="s">
        <v>76</v>
      </c>
      <c r="Z98" s="90">
        <v>40827</v>
      </c>
      <c r="AA98" s="44" t="s">
        <v>925</v>
      </c>
      <c r="AB98" s="44" t="s">
        <v>78</v>
      </c>
      <c r="AC98" s="44" t="s">
        <v>926</v>
      </c>
      <c r="AD98" s="44">
        <v>504007213</v>
      </c>
      <c r="AE98" s="90">
        <v>41250</v>
      </c>
      <c r="AF98" s="44" t="s">
        <v>927</v>
      </c>
      <c r="AG98" s="90">
        <v>41250</v>
      </c>
      <c r="AH98" s="90">
        <v>41287</v>
      </c>
      <c r="AI98" s="44" t="s">
        <v>928</v>
      </c>
      <c r="AJ98" s="44" t="s">
        <v>68</v>
      </c>
      <c r="AK98" s="108" t="s">
        <v>96</v>
      </c>
      <c r="AL98" s="108"/>
      <c r="AM98" s="78" t="s">
        <v>146</v>
      </c>
      <c r="AN98" s="78"/>
      <c r="AO98" s="78"/>
      <c r="AP98" s="78" t="str">
        <f>$AP$95</f>
        <v>НЕТ</v>
      </c>
      <c r="AQ98" s="78"/>
      <c r="AR98" s="78"/>
      <c r="AS98" s="41" t="s">
        <v>84</v>
      </c>
      <c r="AT98" s="49" t="s">
        <v>85</v>
      </c>
      <c r="AU98" s="49" t="s">
        <v>85</v>
      </c>
      <c r="AV98" s="49" t="s">
        <v>85</v>
      </c>
      <c r="AW98" s="79"/>
      <c r="AX98" s="79"/>
      <c r="AY98" s="105"/>
      <c r="AZ98" s="71"/>
      <c r="BA98" s="71"/>
      <c r="BB98" s="71"/>
    </row>
    <row r="99" spans="1:54" s="80" customFormat="1" ht="165.75" customHeight="1" x14ac:dyDescent="0.25">
      <c r="A99" s="37">
        <v>87</v>
      </c>
      <c r="B99" s="37" t="s">
        <v>60</v>
      </c>
      <c r="C99" s="37" t="s">
        <v>929</v>
      </c>
      <c r="D99" s="37" t="s">
        <v>62</v>
      </c>
      <c r="E99" s="37" t="s">
        <v>930</v>
      </c>
      <c r="F99" s="37" t="s">
        <v>60</v>
      </c>
      <c r="G99" s="37" t="s">
        <v>931</v>
      </c>
      <c r="H99" s="38">
        <v>1000</v>
      </c>
      <c r="I99" s="37" t="s">
        <v>932</v>
      </c>
      <c r="J99" s="37" t="s">
        <v>66</v>
      </c>
      <c r="K99" s="22"/>
      <c r="L99" s="22"/>
      <c r="M99" s="22"/>
      <c r="N99" s="109" t="s">
        <v>104</v>
      </c>
      <c r="O99" s="106" t="s">
        <v>105</v>
      </c>
      <c r="P99" s="54">
        <v>43819</v>
      </c>
      <c r="Q99" s="70" t="s">
        <v>933</v>
      </c>
      <c r="R99" s="55" t="s">
        <v>934</v>
      </c>
      <c r="S99" s="122" t="s">
        <v>935</v>
      </c>
      <c r="T99" s="43" t="s">
        <v>404</v>
      </c>
      <c r="U99" s="44" t="s">
        <v>936</v>
      </c>
      <c r="V99" s="43" t="s">
        <v>74</v>
      </c>
      <c r="W99" s="43" t="s">
        <v>937</v>
      </c>
      <c r="X99" s="44">
        <v>10000000</v>
      </c>
      <c r="Y99" s="43" t="s">
        <v>93</v>
      </c>
      <c r="Z99" s="45">
        <v>39437</v>
      </c>
      <c r="AA99" s="43" t="s">
        <v>938</v>
      </c>
      <c r="AB99" s="44" t="s">
        <v>78</v>
      </c>
      <c r="AC99" s="44" t="s">
        <v>939</v>
      </c>
      <c r="AD99" s="44">
        <v>531001796</v>
      </c>
      <c r="AE99" s="90">
        <v>41996</v>
      </c>
      <c r="AF99" s="44" t="s">
        <v>940</v>
      </c>
      <c r="AG99" s="90">
        <v>41996</v>
      </c>
      <c r="AH99" s="90">
        <v>59440</v>
      </c>
      <c r="AI99" s="44" t="s">
        <v>941</v>
      </c>
      <c r="AJ99" s="44" t="s">
        <v>113</v>
      </c>
      <c r="AK99" s="108" t="s">
        <v>96</v>
      </c>
      <c r="AL99" s="47" t="s">
        <v>97</v>
      </c>
      <c r="AM99" s="78" t="s">
        <v>146</v>
      </c>
      <c r="AN99" s="78"/>
      <c r="AO99" s="78"/>
      <c r="AP99" s="78" t="str">
        <f>$AP$95</f>
        <v>НЕТ</v>
      </c>
      <c r="AQ99" s="78"/>
      <c r="AR99" s="78"/>
      <c r="AS99" s="37" t="s">
        <v>114</v>
      </c>
      <c r="AT99" s="37" t="s">
        <v>114</v>
      </c>
      <c r="AU99" s="37" t="s">
        <v>114</v>
      </c>
      <c r="AV99" s="37" t="s">
        <v>114</v>
      </c>
      <c r="AW99" s="79"/>
      <c r="AX99" s="125"/>
      <c r="AY99" s="126"/>
      <c r="AZ99" s="71"/>
      <c r="BA99" s="71"/>
      <c r="BB99" s="71"/>
    </row>
    <row r="100" spans="1:54" s="80" customFormat="1" ht="216" customHeight="1" x14ac:dyDescent="0.25">
      <c r="A100" s="37">
        <v>88</v>
      </c>
      <c r="B100" s="37" t="s">
        <v>60</v>
      </c>
      <c r="C100" s="37" t="s">
        <v>942</v>
      </c>
      <c r="D100" s="37" t="s">
        <v>62</v>
      </c>
      <c r="E100" s="37" t="s">
        <v>943</v>
      </c>
      <c r="F100" s="37" t="s">
        <v>60</v>
      </c>
      <c r="G100" s="37" t="s">
        <v>944</v>
      </c>
      <c r="H100" s="38">
        <v>1000</v>
      </c>
      <c r="I100" s="37" t="s">
        <v>945</v>
      </c>
      <c r="J100" s="37" t="s">
        <v>66</v>
      </c>
      <c r="K100" s="24"/>
      <c r="L100" s="24"/>
      <c r="M100" s="24"/>
      <c r="N100" s="123" t="s">
        <v>392</v>
      </c>
      <c r="O100" s="106" t="s">
        <v>68</v>
      </c>
      <c r="P100" s="106"/>
      <c r="Q100" s="70" t="s">
        <v>946</v>
      </c>
      <c r="R100" s="70" t="s">
        <v>947</v>
      </c>
      <c r="S100" s="122" t="s">
        <v>948</v>
      </c>
      <c r="T100" s="43" t="s">
        <v>404</v>
      </c>
      <c r="U100" s="43" t="s">
        <v>949</v>
      </c>
      <c r="V100" s="43" t="s">
        <v>74</v>
      </c>
      <c r="W100" s="43" t="s">
        <v>937</v>
      </c>
      <c r="X100" s="43">
        <v>8533646.5800000001</v>
      </c>
      <c r="Y100" s="43" t="s">
        <v>93</v>
      </c>
      <c r="Z100" s="45">
        <v>39445</v>
      </c>
      <c r="AA100" s="43" t="s">
        <v>950</v>
      </c>
      <c r="AB100" s="43" t="s">
        <v>78</v>
      </c>
      <c r="AC100" s="43" t="s">
        <v>951</v>
      </c>
      <c r="AD100" s="45" t="s">
        <v>95</v>
      </c>
      <c r="AE100" s="45">
        <v>42045</v>
      </c>
      <c r="AF100" s="43" t="s">
        <v>952</v>
      </c>
      <c r="AG100" s="45">
        <v>42045</v>
      </c>
      <c r="AH100" s="45">
        <v>59858</v>
      </c>
      <c r="AI100" s="43" t="s">
        <v>953</v>
      </c>
      <c r="AJ100" s="43" t="s">
        <v>68</v>
      </c>
      <c r="AK100" s="108" t="s">
        <v>96</v>
      </c>
      <c r="AL100" s="47" t="s">
        <v>97</v>
      </c>
      <c r="AM100" s="78" t="s">
        <v>146</v>
      </c>
      <c r="AN100" s="78"/>
      <c r="AO100" s="78"/>
      <c r="AP100" s="119" t="str">
        <f>[1]сортировка!$I$341</f>
        <v>от 18.04.2019 № МА-05/2504</v>
      </c>
      <c r="AQ100" s="78"/>
      <c r="AR100" s="78"/>
      <c r="AS100" s="41" t="s">
        <v>84</v>
      </c>
      <c r="AT100" s="49" t="s">
        <v>85</v>
      </c>
      <c r="AU100" s="49" t="s">
        <v>85</v>
      </c>
      <c r="AV100" s="49" t="s">
        <v>85</v>
      </c>
      <c r="AW100" s="79"/>
      <c r="AX100" s="79"/>
      <c r="AY100" s="70"/>
      <c r="AZ100" s="71"/>
      <c r="BA100" s="71"/>
      <c r="BB100" s="71"/>
    </row>
    <row r="101" spans="1:54" s="80" customFormat="1" ht="236.25" x14ac:dyDescent="0.25">
      <c r="A101" s="37">
        <v>89</v>
      </c>
      <c r="B101" s="37" t="s">
        <v>60</v>
      </c>
      <c r="C101" s="37" t="s">
        <v>954</v>
      </c>
      <c r="D101" s="37" t="s">
        <v>62</v>
      </c>
      <c r="E101" s="37" t="s">
        <v>955</v>
      </c>
      <c r="F101" s="37" t="s">
        <v>60</v>
      </c>
      <c r="G101" s="37" t="s">
        <v>956</v>
      </c>
      <c r="H101" s="38">
        <v>566.39840000000004</v>
      </c>
      <c r="I101" s="37" t="s">
        <v>957</v>
      </c>
      <c r="J101" s="37" t="s">
        <v>66</v>
      </c>
      <c r="K101" s="37"/>
      <c r="L101" s="37"/>
      <c r="M101" s="37"/>
      <c r="N101" s="105" t="s">
        <v>67</v>
      </c>
      <c r="O101" s="106" t="s">
        <v>105</v>
      </c>
      <c r="P101" s="54">
        <v>43819</v>
      </c>
      <c r="Q101" s="70" t="s">
        <v>958</v>
      </c>
      <c r="R101" s="70" t="s">
        <v>959</v>
      </c>
      <c r="S101" s="122" t="s">
        <v>960</v>
      </c>
      <c r="T101" s="43" t="s">
        <v>404</v>
      </c>
      <c r="U101" s="43" t="s">
        <v>961</v>
      </c>
      <c r="V101" s="43" t="s">
        <v>74</v>
      </c>
      <c r="W101" s="43" t="s">
        <v>937</v>
      </c>
      <c r="X101" s="43">
        <v>5663983.7800000003</v>
      </c>
      <c r="Y101" s="43" t="s">
        <v>93</v>
      </c>
      <c r="Z101" s="45">
        <v>39436</v>
      </c>
      <c r="AA101" s="43" t="s">
        <v>962</v>
      </c>
      <c r="AB101" s="43" t="s">
        <v>78</v>
      </c>
      <c r="AC101" s="43" t="s">
        <v>963</v>
      </c>
      <c r="AD101" s="43">
        <v>528009033</v>
      </c>
      <c r="AE101" s="45">
        <v>42380</v>
      </c>
      <c r="AF101" s="43" t="s">
        <v>964</v>
      </c>
      <c r="AG101" s="45">
        <v>42380</v>
      </c>
      <c r="AH101" s="45">
        <v>60226</v>
      </c>
      <c r="AI101" s="43" t="s">
        <v>965</v>
      </c>
      <c r="AJ101" s="43" t="s">
        <v>68</v>
      </c>
      <c r="AK101" s="108" t="s">
        <v>96</v>
      </c>
      <c r="AL101" s="47" t="s">
        <v>97</v>
      </c>
      <c r="AM101" s="78" t="s">
        <v>146</v>
      </c>
      <c r="AN101" s="78"/>
      <c r="AO101" s="78"/>
      <c r="AP101" s="119" t="str">
        <f>[1]сортировка!$I$256</f>
        <v>от 22.10.2018 год № 13-13-3693/08/18</v>
      </c>
      <c r="AQ101" s="78"/>
      <c r="AR101" s="78"/>
      <c r="AS101" s="37" t="s">
        <v>114</v>
      </c>
      <c r="AT101" s="37" t="s">
        <v>114</v>
      </c>
      <c r="AU101" s="37" t="s">
        <v>114</v>
      </c>
      <c r="AV101" s="37" t="s">
        <v>114</v>
      </c>
      <c r="AW101" s="79"/>
      <c r="AX101" s="79"/>
      <c r="AY101" s="70"/>
      <c r="AZ101" s="71"/>
      <c r="BA101" s="71"/>
      <c r="BB101" s="71"/>
    </row>
    <row r="102" spans="1:54" s="80" customFormat="1" ht="236.25" customHeight="1" x14ac:dyDescent="0.25">
      <c r="A102" s="37">
        <v>90</v>
      </c>
      <c r="B102" s="37" t="s">
        <v>60</v>
      </c>
      <c r="C102" s="37" t="s">
        <v>966</v>
      </c>
      <c r="D102" s="37" t="s">
        <v>62</v>
      </c>
      <c r="E102" s="37" t="s">
        <v>967</v>
      </c>
      <c r="F102" s="37" t="s">
        <v>60</v>
      </c>
      <c r="G102" s="37" t="s">
        <v>968</v>
      </c>
      <c r="H102" s="38">
        <v>600</v>
      </c>
      <c r="I102" s="37" t="s">
        <v>969</v>
      </c>
      <c r="J102" s="37" t="s">
        <v>66</v>
      </c>
      <c r="K102" s="37"/>
      <c r="L102" s="37"/>
      <c r="M102" s="37"/>
      <c r="N102" s="138" t="s">
        <v>67</v>
      </c>
      <c r="O102" s="70" t="s">
        <v>68</v>
      </c>
      <c r="P102" s="70"/>
      <c r="Q102" s="70" t="s">
        <v>970</v>
      </c>
      <c r="R102" s="70" t="s">
        <v>971</v>
      </c>
      <c r="S102" s="122" t="s">
        <v>972</v>
      </c>
      <c r="T102" s="43" t="s">
        <v>404</v>
      </c>
      <c r="U102" s="43" t="s">
        <v>973</v>
      </c>
      <c r="V102" s="43" t="s">
        <v>74</v>
      </c>
      <c r="W102" s="43" t="s">
        <v>67</v>
      </c>
      <c r="X102" s="43">
        <v>3127569.8</v>
      </c>
      <c r="Y102" s="43" t="s">
        <v>93</v>
      </c>
      <c r="Z102" s="45">
        <v>39741</v>
      </c>
      <c r="AA102" s="43" t="s">
        <v>974</v>
      </c>
      <c r="AB102" s="43" t="s">
        <v>382</v>
      </c>
      <c r="AC102" s="43" t="s">
        <v>975</v>
      </c>
      <c r="AD102" s="43">
        <v>531005208</v>
      </c>
      <c r="AE102" s="45">
        <v>43020</v>
      </c>
      <c r="AF102" s="43" t="s">
        <v>976</v>
      </c>
      <c r="AG102" s="45">
        <v>38635</v>
      </c>
      <c r="AH102" s="45">
        <v>55531</v>
      </c>
      <c r="AI102" s="43" t="s">
        <v>977</v>
      </c>
      <c r="AJ102" s="43" t="s">
        <v>68</v>
      </c>
      <c r="AK102" s="108" t="s">
        <v>96</v>
      </c>
      <c r="AL102" s="47" t="s">
        <v>97</v>
      </c>
      <c r="AM102" s="78" t="s">
        <v>146</v>
      </c>
      <c r="AN102" s="78"/>
      <c r="AO102" s="78"/>
      <c r="AP102" s="78" t="str">
        <f t="shared" ref="AP102:AP108" si="5">$AP$99</f>
        <v>НЕТ</v>
      </c>
      <c r="AQ102" s="78"/>
      <c r="AR102" s="78"/>
      <c r="AS102" s="41" t="s">
        <v>84</v>
      </c>
      <c r="AT102" s="49" t="s">
        <v>85</v>
      </c>
      <c r="AU102" s="49" t="s">
        <v>85</v>
      </c>
      <c r="AV102" s="49" t="s">
        <v>85</v>
      </c>
      <c r="AW102" s="79"/>
      <c r="AX102" s="79"/>
      <c r="AY102" s="70"/>
      <c r="AZ102" s="71"/>
      <c r="BA102" s="71"/>
      <c r="BB102" s="71"/>
    </row>
    <row r="103" spans="1:54" s="80" customFormat="1" ht="126" x14ac:dyDescent="0.25">
      <c r="A103" s="37">
        <v>91</v>
      </c>
      <c r="B103" s="37" t="s">
        <v>60</v>
      </c>
      <c r="C103" s="37" t="s">
        <v>978</v>
      </c>
      <c r="D103" s="37" t="s">
        <v>62</v>
      </c>
      <c r="E103" s="37" t="s">
        <v>886</v>
      </c>
      <c r="F103" s="37" t="s">
        <v>60</v>
      </c>
      <c r="G103" s="37" t="s">
        <v>979</v>
      </c>
      <c r="H103" s="38">
        <v>1519.807</v>
      </c>
      <c r="I103" s="37" t="s">
        <v>980</v>
      </c>
      <c r="J103" s="37" t="s">
        <v>66</v>
      </c>
      <c r="K103" s="52"/>
      <c r="L103" s="52"/>
      <c r="M103" s="52"/>
      <c r="N103" s="117" t="s">
        <v>402</v>
      </c>
      <c r="O103" s="106" t="s">
        <v>68</v>
      </c>
      <c r="P103" s="106"/>
      <c r="Q103" s="70" t="s">
        <v>981</v>
      </c>
      <c r="R103" s="70" t="s">
        <v>129</v>
      </c>
      <c r="S103" s="122" t="s">
        <v>980</v>
      </c>
      <c r="T103" s="43" t="s">
        <v>404</v>
      </c>
      <c r="U103" s="43" t="s">
        <v>982</v>
      </c>
      <c r="V103" s="43" t="s">
        <v>74</v>
      </c>
      <c r="W103" s="43" t="s">
        <v>891</v>
      </c>
      <c r="X103" s="43">
        <v>15198069.6</v>
      </c>
      <c r="Y103" s="43" t="s">
        <v>93</v>
      </c>
      <c r="Z103" s="45">
        <v>39445</v>
      </c>
      <c r="AA103" s="43" t="s">
        <v>983</v>
      </c>
      <c r="AB103" s="43" t="s">
        <v>95</v>
      </c>
      <c r="AC103" s="43" t="s">
        <v>95</v>
      </c>
      <c r="AD103" s="43" t="s">
        <v>95</v>
      </c>
      <c r="AE103" s="43" t="s">
        <v>95</v>
      </c>
      <c r="AF103" s="43" t="s">
        <v>95</v>
      </c>
      <c r="AG103" s="43" t="s">
        <v>95</v>
      </c>
      <c r="AH103" s="43" t="s">
        <v>95</v>
      </c>
      <c r="AI103" s="43" t="s">
        <v>95</v>
      </c>
      <c r="AJ103" s="43" t="s">
        <v>68</v>
      </c>
      <c r="AK103" s="108" t="s">
        <v>82</v>
      </c>
      <c r="AL103" s="47" t="s">
        <v>97</v>
      </c>
      <c r="AM103" s="78" t="s">
        <v>83</v>
      </c>
      <c r="AN103" s="78"/>
      <c r="AO103" s="78"/>
      <c r="AP103" s="78" t="str">
        <f t="shared" si="5"/>
        <v>НЕТ</v>
      </c>
      <c r="AQ103" s="78"/>
      <c r="AR103" s="78"/>
      <c r="AS103" s="41" t="s">
        <v>84</v>
      </c>
      <c r="AT103" s="49" t="s">
        <v>85</v>
      </c>
      <c r="AU103" s="49" t="s">
        <v>85</v>
      </c>
      <c r="AV103" s="49" t="s">
        <v>85</v>
      </c>
      <c r="AW103" s="79"/>
      <c r="AX103" s="79"/>
      <c r="AY103" s="70"/>
      <c r="AZ103" s="71"/>
      <c r="BA103" s="71"/>
      <c r="BB103" s="71"/>
    </row>
    <row r="104" spans="1:54" s="80" customFormat="1" ht="146.25" customHeight="1" x14ac:dyDescent="0.25">
      <c r="A104" s="37">
        <v>92</v>
      </c>
      <c r="B104" s="37" t="s">
        <v>60</v>
      </c>
      <c r="C104" s="37" t="s">
        <v>984</v>
      </c>
      <c r="D104" s="37" t="s">
        <v>62</v>
      </c>
      <c r="E104" s="37" t="s">
        <v>985</v>
      </c>
      <c r="F104" s="37" t="s">
        <v>60</v>
      </c>
      <c r="G104" s="37" t="s">
        <v>986</v>
      </c>
      <c r="H104" s="38">
        <v>3001.2224000000001</v>
      </c>
      <c r="I104" s="37" t="s">
        <v>524</v>
      </c>
      <c r="J104" s="37" t="s">
        <v>66</v>
      </c>
      <c r="K104" s="37"/>
      <c r="L104" s="37"/>
      <c r="M104" s="37"/>
      <c r="N104" s="105" t="s">
        <v>67</v>
      </c>
      <c r="O104" s="106" t="s">
        <v>169</v>
      </c>
      <c r="P104" s="106"/>
      <c r="Q104" s="70" t="s">
        <v>987</v>
      </c>
      <c r="R104" s="70" t="s">
        <v>129</v>
      </c>
      <c r="S104" s="122" t="s">
        <v>988</v>
      </c>
      <c r="T104" s="43" t="s">
        <v>404</v>
      </c>
      <c r="U104" s="43" t="s">
        <v>244</v>
      </c>
      <c r="V104" s="43" t="s">
        <v>74</v>
      </c>
      <c r="W104" s="43" t="s">
        <v>67</v>
      </c>
      <c r="X104" s="43">
        <v>30012223.800000001</v>
      </c>
      <c r="Y104" s="44" t="s">
        <v>109</v>
      </c>
      <c r="Z104" s="44" t="s">
        <v>109</v>
      </c>
      <c r="AA104" s="44" t="s">
        <v>109</v>
      </c>
      <c r="AB104" s="44" t="s">
        <v>109</v>
      </c>
      <c r="AC104" s="44" t="s">
        <v>109</v>
      </c>
      <c r="AD104" s="44" t="s">
        <v>109</v>
      </c>
      <c r="AE104" s="44" t="s">
        <v>109</v>
      </c>
      <c r="AF104" s="44" t="s">
        <v>109</v>
      </c>
      <c r="AG104" s="44" t="s">
        <v>109</v>
      </c>
      <c r="AH104" s="44" t="s">
        <v>109</v>
      </c>
      <c r="AI104" s="44" t="s">
        <v>109</v>
      </c>
      <c r="AJ104" s="43" t="s">
        <v>68</v>
      </c>
      <c r="AK104" s="108" t="s">
        <v>82</v>
      </c>
      <c r="AL104" s="47" t="s">
        <v>97</v>
      </c>
      <c r="AM104" s="78" t="s">
        <v>83</v>
      </c>
      <c r="AN104" s="78"/>
      <c r="AO104" s="78"/>
      <c r="AP104" s="78" t="str">
        <f t="shared" si="5"/>
        <v>НЕТ</v>
      </c>
      <c r="AQ104" s="78"/>
      <c r="AR104" s="78"/>
      <c r="AS104" s="37" t="s">
        <v>114</v>
      </c>
      <c r="AT104" s="37" t="s">
        <v>114</v>
      </c>
      <c r="AU104" s="37" t="s">
        <v>114</v>
      </c>
      <c r="AV104" s="37" t="s">
        <v>114</v>
      </c>
      <c r="AW104" s="79"/>
      <c r="AX104" s="79"/>
      <c r="AY104" s="70"/>
      <c r="AZ104" s="71"/>
      <c r="BA104" s="71"/>
      <c r="BB104" s="71"/>
    </row>
    <row r="105" spans="1:54" s="80" customFormat="1" ht="238.5" customHeight="1" x14ac:dyDescent="0.25">
      <c r="A105" s="37">
        <v>93</v>
      </c>
      <c r="B105" s="37" t="s">
        <v>60</v>
      </c>
      <c r="C105" s="37" t="s">
        <v>989</v>
      </c>
      <c r="D105" s="37" t="s">
        <v>62</v>
      </c>
      <c r="E105" s="37" t="s">
        <v>990</v>
      </c>
      <c r="F105" s="37" t="s">
        <v>60</v>
      </c>
      <c r="G105" s="37" t="s">
        <v>991</v>
      </c>
      <c r="H105" s="38">
        <v>1000</v>
      </c>
      <c r="I105" s="37" t="s">
        <v>992</v>
      </c>
      <c r="J105" s="37" t="s">
        <v>66</v>
      </c>
      <c r="K105" s="24"/>
      <c r="L105" s="24"/>
      <c r="M105" s="24"/>
      <c r="N105" s="123" t="s">
        <v>67</v>
      </c>
      <c r="O105" s="106" t="s">
        <v>105</v>
      </c>
      <c r="P105" s="106"/>
      <c r="Q105" s="70" t="s">
        <v>993</v>
      </c>
      <c r="R105" s="70" t="s">
        <v>994</v>
      </c>
      <c r="S105" s="122" t="s">
        <v>995</v>
      </c>
      <c r="T105" s="43" t="s">
        <v>404</v>
      </c>
      <c r="U105" s="43" t="s">
        <v>996</v>
      </c>
      <c r="V105" s="43" t="s">
        <v>74</v>
      </c>
      <c r="W105" s="43" t="s">
        <v>937</v>
      </c>
      <c r="X105" s="139" t="s">
        <v>997</v>
      </c>
      <c r="Y105" s="43" t="s">
        <v>93</v>
      </c>
      <c r="Z105" s="45">
        <v>39436</v>
      </c>
      <c r="AA105" s="43" t="s">
        <v>998</v>
      </c>
      <c r="AB105" s="43" t="s">
        <v>382</v>
      </c>
      <c r="AC105" s="45" t="s">
        <v>999</v>
      </c>
      <c r="AD105" s="45" t="s">
        <v>95</v>
      </c>
      <c r="AE105" s="45">
        <v>42695</v>
      </c>
      <c r="AF105" s="45" t="s">
        <v>1000</v>
      </c>
      <c r="AG105" s="45">
        <v>42695</v>
      </c>
      <c r="AH105" s="45">
        <v>60194</v>
      </c>
      <c r="AI105" s="43" t="s">
        <v>1001</v>
      </c>
      <c r="AJ105" s="43" t="s">
        <v>113</v>
      </c>
      <c r="AK105" s="108" t="s">
        <v>96</v>
      </c>
      <c r="AL105" s="47" t="s">
        <v>97</v>
      </c>
      <c r="AM105" s="78" t="s">
        <v>146</v>
      </c>
      <c r="AN105" s="78"/>
      <c r="AO105" s="78"/>
      <c r="AP105" s="78" t="str">
        <f t="shared" si="5"/>
        <v>НЕТ</v>
      </c>
      <c r="AQ105" s="78"/>
      <c r="AR105" s="78"/>
      <c r="AS105" s="37" t="s">
        <v>114</v>
      </c>
      <c r="AT105" s="37" t="s">
        <v>114</v>
      </c>
      <c r="AU105" s="37" t="s">
        <v>114</v>
      </c>
      <c r="AV105" s="37" t="s">
        <v>114</v>
      </c>
      <c r="AW105" s="79"/>
      <c r="AX105" s="79"/>
      <c r="AY105" s="70"/>
      <c r="AZ105" s="71"/>
      <c r="BA105" s="71"/>
      <c r="BB105" s="71"/>
    </row>
    <row r="106" spans="1:54" s="80" customFormat="1" ht="155.25" customHeight="1" x14ac:dyDescent="0.25">
      <c r="A106" s="37">
        <v>94</v>
      </c>
      <c r="B106" s="37" t="s">
        <v>60</v>
      </c>
      <c r="C106" s="37" t="s">
        <v>1002</v>
      </c>
      <c r="D106" s="37" t="s">
        <v>62</v>
      </c>
      <c r="E106" s="37" t="s">
        <v>1003</v>
      </c>
      <c r="F106" s="37" t="s">
        <v>60</v>
      </c>
      <c r="G106" s="37" t="s">
        <v>1004</v>
      </c>
      <c r="H106" s="38">
        <v>400</v>
      </c>
      <c r="I106" s="37" t="s">
        <v>1005</v>
      </c>
      <c r="J106" s="37" t="s">
        <v>66</v>
      </c>
      <c r="K106" s="52"/>
      <c r="L106" s="52"/>
      <c r="M106" s="52"/>
      <c r="N106" s="117" t="s">
        <v>402</v>
      </c>
      <c r="O106" s="106" t="s">
        <v>105</v>
      </c>
      <c r="P106" s="54">
        <v>43819</v>
      </c>
      <c r="Q106" s="70" t="s">
        <v>1006</v>
      </c>
      <c r="R106" s="70" t="s">
        <v>1007</v>
      </c>
      <c r="S106" s="122" t="s">
        <v>1008</v>
      </c>
      <c r="T106" s="43" t="s">
        <v>404</v>
      </c>
      <c r="U106" s="43" t="s">
        <v>73</v>
      </c>
      <c r="V106" s="43" t="s">
        <v>74</v>
      </c>
      <c r="W106" s="43" t="s">
        <v>402</v>
      </c>
      <c r="X106" s="43">
        <v>4000000</v>
      </c>
      <c r="Y106" s="43" t="s">
        <v>76</v>
      </c>
      <c r="Z106" s="45">
        <v>39436</v>
      </c>
      <c r="AA106" s="43" t="s">
        <v>1009</v>
      </c>
      <c r="AB106" s="43" t="s">
        <v>382</v>
      </c>
      <c r="AC106" s="43" t="s">
        <v>1010</v>
      </c>
      <c r="AD106" s="43">
        <v>504007534</v>
      </c>
      <c r="AE106" s="45">
        <v>41960</v>
      </c>
      <c r="AF106" s="43" t="s">
        <v>1009</v>
      </c>
      <c r="AG106" s="45">
        <v>41960</v>
      </c>
      <c r="AH106" s="45">
        <v>48765</v>
      </c>
      <c r="AI106" s="43" t="s">
        <v>1011</v>
      </c>
      <c r="AJ106" s="43" t="s">
        <v>113</v>
      </c>
      <c r="AK106" s="108"/>
      <c r="AL106" s="108"/>
      <c r="AM106" s="78" t="s">
        <v>146</v>
      </c>
      <c r="AN106" s="78"/>
      <c r="AO106" s="78"/>
      <c r="AP106" s="78" t="str">
        <f t="shared" si="5"/>
        <v>НЕТ</v>
      </c>
      <c r="AQ106" s="78"/>
      <c r="AR106" s="78"/>
      <c r="AS106" s="37" t="s">
        <v>114</v>
      </c>
      <c r="AT106" s="37" t="s">
        <v>114</v>
      </c>
      <c r="AU106" s="37" t="s">
        <v>114</v>
      </c>
      <c r="AV106" s="37" t="s">
        <v>114</v>
      </c>
      <c r="AW106" s="79"/>
      <c r="AX106" s="79"/>
      <c r="AY106" s="70"/>
      <c r="AZ106" s="71"/>
      <c r="BA106" s="71"/>
      <c r="BB106" s="71"/>
    </row>
    <row r="107" spans="1:54" s="80" customFormat="1" ht="276" customHeight="1" x14ac:dyDescent="0.25">
      <c r="A107" s="37">
        <v>95</v>
      </c>
      <c r="B107" s="37" t="s">
        <v>60</v>
      </c>
      <c r="C107" s="37" t="s">
        <v>1012</v>
      </c>
      <c r="D107" s="37" t="s">
        <v>62</v>
      </c>
      <c r="E107" s="37" t="s">
        <v>1013</v>
      </c>
      <c r="F107" s="37" t="s">
        <v>60</v>
      </c>
      <c r="G107" s="37" t="s">
        <v>1014</v>
      </c>
      <c r="H107" s="38">
        <v>1000</v>
      </c>
      <c r="I107" s="37" t="s">
        <v>1015</v>
      </c>
      <c r="J107" s="37" t="s">
        <v>66</v>
      </c>
      <c r="K107" s="37"/>
      <c r="L107" s="37"/>
      <c r="M107" s="37"/>
      <c r="N107" s="105" t="s">
        <v>67</v>
      </c>
      <c r="O107" s="106" t="s">
        <v>105</v>
      </c>
      <c r="P107" s="54">
        <v>43819</v>
      </c>
      <c r="Q107" s="70" t="s">
        <v>1016</v>
      </c>
      <c r="R107" s="70" t="s">
        <v>1017</v>
      </c>
      <c r="S107" s="122" t="s">
        <v>1018</v>
      </c>
      <c r="T107" s="43" t="s">
        <v>404</v>
      </c>
      <c r="U107" s="43" t="s">
        <v>1019</v>
      </c>
      <c r="V107" s="43" t="s">
        <v>74</v>
      </c>
      <c r="W107" s="43" t="s">
        <v>836</v>
      </c>
      <c r="X107" s="43">
        <v>10000000</v>
      </c>
      <c r="Y107" s="43" t="s">
        <v>93</v>
      </c>
      <c r="Z107" s="45">
        <v>39437</v>
      </c>
      <c r="AA107" s="43" t="s">
        <v>1020</v>
      </c>
      <c r="AB107" s="43" t="s">
        <v>382</v>
      </c>
      <c r="AC107" s="43" t="s">
        <v>1021</v>
      </c>
      <c r="AD107" s="43">
        <v>541002446</v>
      </c>
      <c r="AE107" s="45">
        <v>42849</v>
      </c>
      <c r="AF107" s="43" t="s">
        <v>1022</v>
      </c>
      <c r="AG107" s="45">
        <v>41548</v>
      </c>
      <c r="AH107" s="45">
        <v>59445</v>
      </c>
      <c r="AI107" s="43" t="s">
        <v>1023</v>
      </c>
      <c r="AJ107" s="43" t="s">
        <v>113</v>
      </c>
      <c r="AK107" s="108" t="s">
        <v>82</v>
      </c>
      <c r="AL107" s="47" t="s">
        <v>97</v>
      </c>
      <c r="AM107" s="78" t="s">
        <v>83</v>
      </c>
      <c r="AN107" s="78"/>
      <c r="AO107" s="78"/>
      <c r="AP107" s="78" t="str">
        <f t="shared" si="5"/>
        <v>НЕТ</v>
      </c>
      <c r="AQ107" s="78"/>
      <c r="AR107" s="78"/>
      <c r="AS107" s="37" t="s">
        <v>114</v>
      </c>
      <c r="AT107" s="37" t="s">
        <v>114</v>
      </c>
      <c r="AU107" s="37" t="s">
        <v>114</v>
      </c>
      <c r="AV107" s="37" t="s">
        <v>114</v>
      </c>
      <c r="AW107" s="79"/>
      <c r="AX107" s="79"/>
      <c r="AY107" s="70"/>
      <c r="AZ107" s="71"/>
      <c r="BA107" s="71"/>
      <c r="BB107" s="71"/>
    </row>
    <row r="108" spans="1:54" s="80" customFormat="1" ht="150" customHeight="1" x14ac:dyDescent="0.25">
      <c r="A108" s="37">
        <v>96</v>
      </c>
      <c r="B108" s="37" t="s">
        <v>60</v>
      </c>
      <c r="C108" s="37" t="s">
        <v>1024</v>
      </c>
      <c r="D108" s="37" t="s">
        <v>62</v>
      </c>
      <c r="E108" s="37" t="s">
        <v>1025</v>
      </c>
      <c r="F108" s="37" t="s">
        <v>60</v>
      </c>
      <c r="G108" s="37" t="s">
        <v>1026</v>
      </c>
      <c r="H108" s="38">
        <v>2393.7366999999999</v>
      </c>
      <c r="I108" s="37" t="s">
        <v>1027</v>
      </c>
      <c r="J108" s="37" t="s">
        <v>66</v>
      </c>
      <c r="K108" s="22"/>
      <c r="L108" s="22"/>
      <c r="M108" s="22"/>
      <c r="N108" s="109" t="s">
        <v>392</v>
      </c>
      <c r="O108" s="106" t="s">
        <v>68</v>
      </c>
      <c r="P108" s="106"/>
      <c r="Q108" s="70" t="s">
        <v>1028</v>
      </c>
      <c r="R108" s="70" t="s">
        <v>279</v>
      </c>
      <c r="S108" s="122" t="s">
        <v>1029</v>
      </c>
      <c r="T108" s="43" t="s">
        <v>404</v>
      </c>
      <c r="U108" s="43" t="s">
        <v>141</v>
      </c>
      <c r="V108" s="43" t="s">
        <v>74</v>
      </c>
      <c r="W108" s="43" t="s">
        <v>392</v>
      </c>
      <c r="X108" s="43" t="s">
        <v>1030</v>
      </c>
      <c r="Y108" s="43" t="s">
        <v>76</v>
      </c>
      <c r="Z108" s="45">
        <v>39458</v>
      </c>
      <c r="AA108" s="43" t="s">
        <v>1031</v>
      </c>
      <c r="AB108" s="43" t="s">
        <v>1032</v>
      </c>
      <c r="AC108" s="43" t="s">
        <v>1032</v>
      </c>
      <c r="AD108" s="43" t="s">
        <v>1032</v>
      </c>
      <c r="AE108" s="43" t="s">
        <v>1032</v>
      </c>
      <c r="AF108" s="43" t="s">
        <v>1032</v>
      </c>
      <c r="AG108" s="43" t="s">
        <v>1032</v>
      </c>
      <c r="AH108" s="43" t="s">
        <v>1032</v>
      </c>
      <c r="AI108" s="43" t="s">
        <v>1032</v>
      </c>
      <c r="AJ108" s="43" t="s">
        <v>68</v>
      </c>
      <c r="AK108" s="108" t="s">
        <v>250</v>
      </c>
      <c r="AL108" s="108"/>
      <c r="AM108" s="78" t="s">
        <v>83</v>
      </c>
      <c r="AN108" s="78"/>
      <c r="AO108" s="78"/>
      <c r="AP108" s="78" t="str">
        <f t="shared" si="5"/>
        <v>НЕТ</v>
      </c>
      <c r="AQ108" s="78"/>
      <c r="AR108" s="78"/>
      <c r="AS108" s="41" t="s">
        <v>84</v>
      </c>
      <c r="AT108" s="49" t="s">
        <v>85</v>
      </c>
      <c r="AU108" s="49" t="s">
        <v>85</v>
      </c>
      <c r="AV108" s="49" t="s">
        <v>85</v>
      </c>
      <c r="AW108" s="79"/>
      <c r="AX108" s="79"/>
      <c r="AY108" s="70"/>
      <c r="AZ108" s="71"/>
      <c r="BA108" s="71"/>
      <c r="BB108" s="71"/>
    </row>
    <row r="109" spans="1:54" s="80" customFormat="1" ht="189.75" customHeight="1" x14ac:dyDescent="0.25">
      <c r="A109" s="37">
        <v>97</v>
      </c>
      <c r="B109" s="37" t="s">
        <v>60</v>
      </c>
      <c r="C109" s="37" t="s">
        <v>1033</v>
      </c>
      <c r="D109" s="37" t="s">
        <v>62</v>
      </c>
      <c r="E109" s="37" t="s">
        <v>1034</v>
      </c>
      <c r="F109" s="37" t="s">
        <v>60</v>
      </c>
      <c r="G109" s="37" t="s">
        <v>1035</v>
      </c>
      <c r="H109" s="38">
        <v>500</v>
      </c>
      <c r="I109" s="37" t="s">
        <v>1036</v>
      </c>
      <c r="J109" s="37" t="s">
        <v>66</v>
      </c>
      <c r="K109" s="24"/>
      <c r="L109" s="24"/>
      <c r="M109" s="24"/>
      <c r="N109" s="123" t="s">
        <v>1037</v>
      </c>
      <c r="O109" s="106" t="s">
        <v>105</v>
      </c>
      <c r="P109" s="54">
        <v>43819</v>
      </c>
      <c r="Q109" s="70" t="s">
        <v>1038</v>
      </c>
      <c r="R109" s="70" t="s">
        <v>1039</v>
      </c>
      <c r="S109" s="122" t="s">
        <v>1040</v>
      </c>
      <c r="T109" s="43" t="s">
        <v>72</v>
      </c>
      <c r="U109" s="43" t="s">
        <v>1041</v>
      </c>
      <c r="V109" s="43" t="s">
        <v>74</v>
      </c>
      <c r="W109" s="43" t="s">
        <v>836</v>
      </c>
      <c r="X109" s="43">
        <v>5000000</v>
      </c>
      <c r="Y109" s="43" t="s">
        <v>76</v>
      </c>
      <c r="Z109" s="45">
        <v>39458</v>
      </c>
      <c r="AA109" s="43" t="s">
        <v>1042</v>
      </c>
      <c r="AB109" s="43" t="s">
        <v>382</v>
      </c>
      <c r="AC109" s="43" t="s">
        <v>1043</v>
      </c>
      <c r="AD109" s="43">
        <v>528001651</v>
      </c>
      <c r="AE109" s="45">
        <v>40112</v>
      </c>
      <c r="AF109" s="43" t="s">
        <v>1044</v>
      </c>
      <c r="AG109" s="45">
        <v>40112</v>
      </c>
      <c r="AH109" s="45">
        <v>40989</v>
      </c>
      <c r="AI109" s="43" t="s">
        <v>1045</v>
      </c>
      <c r="AJ109" s="43" t="s">
        <v>113</v>
      </c>
      <c r="AK109" s="108" t="s">
        <v>250</v>
      </c>
      <c r="AL109" s="108"/>
      <c r="AM109" s="78" t="s">
        <v>146</v>
      </c>
      <c r="AN109" s="78"/>
      <c r="AO109" s="78"/>
      <c r="AP109" s="119" t="str">
        <f>[1]сортировка!$I$202</f>
        <v>от 03.12.2018 год              № МА -01/4441</v>
      </c>
      <c r="AQ109" s="78"/>
      <c r="AR109" s="78"/>
      <c r="AS109" s="37" t="s">
        <v>114</v>
      </c>
      <c r="AT109" s="37" t="s">
        <v>114</v>
      </c>
      <c r="AU109" s="37" t="s">
        <v>114</v>
      </c>
      <c r="AV109" s="37" t="s">
        <v>114</v>
      </c>
      <c r="AW109" s="79"/>
      <c r="AX109" s="79"/>
      <c r="AY109" s="70"/>
      <c r="AZ109" s="71"/>
      <c r="BA109" s="71"/>
      <c r="BB109" s="71"/>
    </row>
    <row r="110" spans="1:54" s="80" customFormat="1" ht="179.25" customHeight="1" x14ac:dyDescent="0.25">
      <c r="A110" s="37">
        <v>98</v>
      </c>
      <c r="B110" s="37" t="s">
        <v>60</v>
      </c>
      <c r="C110" s="37" t="s">
        <v>1046</v>
      </c>
      <c r="D110" s="37" t="s">
        <v>62</v>
      </c>
      <c r="E110" s="37" t="s">
        <v>1047</v>
      </c>
      <c r="F110" s="37" t="s">
        <v>60</v>
      </c>
      <c r="G110" s="37" t="s">
        <v>1048</v>
      </c>
      <c r="H110" s="38">
        <v>1300</v>
      </c>
      <c r="I110" s="37" t="s">
        <v>1049</v>
      </c>
      <c r="J110" s="37" t="s">
        <v>66</v>
      </c>
      <c r="K110" s="37"/>
      <c r="L110" s="37"/>
      <c r="M110" s="37"/>
      <c r="N110" s="105" t="s">
        <v>67</v>
      </c>
      <c r="O110" s="106" t="s">
        <v>105</v>
      </c>
      <c r="P110" s="54">
        <v>43819</v>
      </c>
      <c r="Q110" s="70" t="s">
        <v>981</v>
      </c>
      <c r="R110" s="55" t="s">
        <v>1050</v>
      </c>
      <c r="S110" s="122" t="s">
        <v>1051</v>
      </c>
      <c r="T110" s="43" t="s">
        <v>72</v>
      </c>
      <c r="U110" s="44" t="s">
        <v>1052</v>
      </c>
      <c r="V110" s="43" t="s">
        <v>74</v>
      </c>
      <c r="W110" s="43" t="s">
        <v>402</v>
      </c>
      <c r="X110" s="44">
        <v>13000000</v>
      </c>
      <c r="Y110" s="43" t="s">
        <v>93</v>
      </c>
      <c r="Z110" s="45">
        <v>39437</v>
      </c>
      <c r="AA110" s="43" t="s">
        <v>1053</v>
      </c>
      <c r="AB110" s="44" t="s">
        <v>382</v>
      </c>
      <c r="AC110" s="44" t="s">
        <v>1054</v>
      </c>
      <c r="AD110" s="44" t="s">
        <v>95</v>
      </c>
      <c r="AE110" s="90">
        <v>42691</v>
      </c>
      <c r="AF110" s="44" t="s">
        <v>1055</v>
      </c>
      <c r="AG110" s="90">
        <v>42296</v>
      </c>
      <c r="AH110" s="90">
        <v>60194</v>
      </c>
      <c r="AI110" s="44" t="s">
        <v>1056</v>
      </c>
      <c r="AJ110" s="43" t="s">
        <v>113</v>
      </c>
      <c r="AK110" s="108" t="s">
        <v>96</v>
      </c>
      <c r="AL110" s="47" t="s">
        <v>97</v>
      </c>
      <c r="AM110" s="78" t="s">
        <v>146</v>
      </c>
      <c r="AN110" s="78"/>
      <c r="AO110" s="78"/>
      <c r="AP110" s="78" t="str">
        <f>$AP$108</f>
        <v>НЕТ</v>
      </c>
      <c r="AQ110" s="78"/>
      <c r="AR110" s="78"/>
      <c r="AS110" s="37" t="s">
        <v>114</v>
      </c>
      <c r="AT110" s="37" t="s">
        <v>114</v>
      </c>
      <c r="AU110" s="37" t="s">
        <v>114</v>
      </c>
      <c r="AV110" s="37" t="s">
        <v>114</v>
      </c>
      <c r="AW110" s="79"/>
      <c r="AX110" s="125"/>
      <c r="AY110" s="126"/>
      <c r="AZ110" s="71"/>
      <c r="BA110" s="71"/>
      <c r="BB110" s="71"/>
    </row>
    <row r="111" spans="1:54" s="80" customFormat="1" ht="147.75" customHeight="1" x14ac:dyDescent="0.25">
      <c r="A111" s="37">
        <v>99</v>
      </c>
      <c r="B111" s="37" t="s">
        <v>60</v>
      </c>
      <c r="C111" s="37" t="s">
        <v>1057</v>
      </c>
      <c r="D111" s="37" t="s">
        <v>62</v>
      </c>
      <c r="E111" s="37" t="s">
        <v>967</v>
      </c>
      <c r="F111" s="37" t="s">
        <v>60</v>
      </c>
      <c r="G111" s="37" t="s">
        <v>1058</v>
      </c>
      <c r="H111" s="38">
        <v>199.1524</v>
      </c>
      <c r="I111" s="37" t="s">
        <v>1059</v>
      </c>
      <c r="J111" s="37" t="s">
        <v>66</v>
      </c>
      <c r="K111" s="37"/>
      <c r="L111" s="37"/>
      <c r="M111" s="37"/>
      <c r="N111" s="105" t="s">
        <v>67</v>
      </c>
      <c r="O111" s="106" t="s">
        <v>68</v>
      </c>
      <c r="P111" s="106"/>
      <c r="Q111" s="79" t="s">
        <v>90</v>
      </c>
      <c r="R111" s="70" t="s">
        <v>162</v>
      </c>
      <c r="S111" s="122" t="s">
        <v>1060</v>
      </c>
      <c r="T111" s="43" t="s">
        <v>72</v>
      </c>
      <c r="U111" s="43" t="s">
        <v>244</v>
      </c>
      <c r="V111" s="43" t="s">
        <v>74</v>
      </c>
      <c r="W111" s="43" t="s">
        <v>836</v>
      </c>
      <c r="X111" s="43" t="s">
        <v>1061</v>
      </c>
      <c r="Y111" s="43" t="s">
        <v>93</v>
      </c>
      <c r="Z111" s="45">
        <v>39706</v>
      </c>
      <c r="AA111" s="43" t="s">
        <v>1062</v>
      </c>
      <c r="AB111" s="43" t="s">
        <v>95</v>
      </c>
      <c r="AC111" s="43" t="s">
        <v>95</v>
      </c>
      <c r="AD111" s="43" t="s">
        <v>95</v>
      </c>
      <c r="AE111" s="43" t="s">
        <v>95</v>
      </c>
      <c r="AF111" s="43" t="s">
        <v>95</v>
      </c>
      <c r="AG111" s="43" t="s">
        <v>95</v>
      </c>
      <c r="AH111" s="43" t="s">
        <v>95</v>
      </c>
      <c r="AI111" s="43" t="s">
        <v>95</v>
      </c>
      <c r="AJ111" s="43" t="s">
        <v>113</v>
      </c>
      <c r="AK111" s="108" t="s">
        <v>96</v>
      </c>
      <c r="AL111" s="47" t="s">
        <v>97</v>
      </c>
      <c r="AM111" s="78" t="s">
        <v>98</v>
      </c>
      <c r="AN111" s="78"/>
      <c r="AO111" s="78"/>
      <c r="AP111" s="78" t="str">
        <f>$AP$108</f>
        <v>НЕТ</v>
      </c>
      <c r="AQ111" s="78"/>
      <c r="AR111" s="78"/>
      <c r="AS111" s="41" t="s">
        <v>84</v>
      </c>
      <c r="AT111" s="49" t="s">
        <v>85</v>
      </c>
      <c r="AU111" s="49" t="s">
        <v>85</v>
      </c>
      <c r="AV111" s="49" t="s">
        <v>85</v>
      </c>
      <c r="AW111" s="79"/>
      <c r="AX111" s="79"/>
      <c r="AY111" s="70"/>
      <c r="AZ111" s="71"/>
      <c r="BA111" s="71"/>
      <c r="BB111" s="71"/>
    </row>
    <row r="112" spans="1:54" s="80" customFormat="1" ht="287.25" customHeight="1" x14ac:dyDescent="0.25">
      <c r="A112" s="37">
        <v>100</v>
      </c>
      <c r="B112" s="37" t="s">
        <v>60</v>
      </c>
      <c r="C112" s="37" t="s">
        <v>1063</v>
      </c>
      <c r="D112" s="37" t="s">
        <v>62</v>
      </c>
      <c r="E112" s="37" t="s">
        <v>1064</v>
      </c>
      <c r="F112" s="37" t="s">
        <v>60</v>
      </c>
      <c r="G112" s="37" t="s">
        <v>1065</v>
      </c>
      <c r="H112" s="38">
        <v>1000</v>
      </c>
      <c r="I112" s="37" t="s">
        <v>1066</v>
      </c>
      <c r="J112" s="37" t="s">
        <v>66</v>
      </c>
      <c r="K112" s="52"/>
      <c r="L112" s="52"/>
      <c r="M112" s="52"/>
      <c r="N112" s="117" t="s">
        <v>402</v>
      </c>
      <c r="O112" s="106" t="s">
        <v>105</v>
      </c>
      <c r="P112" s="54">
        <v>43819</v>
      </c>
      <c r="Q112" s="79" t="s">
        <v>90</v>
      </c>
      <c r="R112" s="70" t="s">
        <v>1067</v>
      </c>
      <c r="S112" s="122" t="s">
        <v>1068</v>
      </c>
      <c r="T112" s="43" t="s">
        <v>72</v>
      </c>
      <c r="U112" s="43" t="s">
        <v>1069</v>
      </c>
      <c r="V112" s="43" t="s">
        <v>74</v>
      </c>
      <c r="W112" s="43" t="s">
        <v>402</v>
      </c>
      <c r="X112" s="43">
        <v>10000000</v>
      </c>
      <c r="Y112" s="43" t="s">
        <v>93</v>
      </c>
      <c r="Z112" s="45">
        <v>39437</v>
      </c>
      <c r="AA112" s="43" t="s">
        <v>1070</v>
      </c>
      <c r="AB112" s="43" t="s">
        <v>382</v>
      </c>
      <c r="AC112" s="43" t="s">
        <v>1071</v>
      </c>
      <c r="AD112" s="43" t="s">
        <v>95</v>
      </c>
      <c r="AE112" s="45">
        <v>41498</v>
      </c>
      <c r="AF112" s="43" t="s">
        <v>1072</v>
      </c>
      <c r="AG112" s="45">
        <v>37336</v>
      </c>
      <c r="AH112" s="45">
        <v>55233</v>
      </c>
      <c r="AI112" s="43" t="s">
        <v>1073</v>
      </c>
      <c r="AJ112" s="43" t="s">
        <v>113</v>
      </c>
      <c r="AK112" s="108" t="s">
        <v>82</v>
      </c>
      <c r="AL112" s="47" t="s">
        <v>97</v>
      </c>
      <c r="AM112" s="78" t="s">
        <v>83</v>
      </c>
      <c r="AN112" s="78"/>
      <c r="AO112" s="78"/>
      <c r="AP112" s="78" t="str">
        <f>$AP$108</f>
        <v>НЕТ</v>
      </c>
      <c r="AQ112" s="78"/>
      <c r="AR112" s="78"/>
      <c r="AS112" s="37" t="s">
        <v>114</v>
      </c>
      <c r="AT112" s="37" t="s">
        <v>114</v>
      </c>
      <c r="AU112" s="37" t="s">
        <v>114</v>
      </c>
      <c r="AV112" s="37" t="s">
        <v>114</v>
      </c>
      <c r="AW112" s="79"/>
      <c r="AX112" s="79"/>
      <c r="AY112" s="70"/>
      <c r="AZ112" s="71"/>
      <c r="BA112" s="71"/>
      <c r="BB112" s="71"/>
    </row>
    <row r="113" spans="1:54" s="80" customFormat="1" ht="128.25" customHeight="1" x14ac:dyDescent="0.25">
      <c r="A113" s="37">
        <v>101</v>
      </c>
      <c r="B113" s="37" t="s">
        <v>60</v>
      </c>
      <c r="C113" s="37" t="s">
        <v>1074</v>
      </c>
      <c r="D113" s="37" t="s">
        <v>62</v>
      </c>
      <c r="E113" s="37" t="s">
        <v>1075</v>
      </c>
      <c r="F113" s="37" t="s">
        <v>60</v>
      </c>
      <c r="G113" s="37" t="s">
        <v>1076</v>
      </c>
      <c r="H113" s="38">
        <v>2017.6877999999999</v>
      </c>
      <c r="I113" s="37" t="s">
        <v>881</v>
      </c>
      <c r="J113" s="37" t="s">
        <v>66</v>
      </c>
      <c r="K113" s="37"/>
      <c r="L113" s="37"/>
      <c r="M113" s="37"/>
      <c r="N113" s="105" t="s">
        <v>392</v>
      </c>
      <c r="O113" s="106" t="s">
        <v>1077</v>
      </c>
      <c r="P113" s="106"/>
      <c r="Q113" s="70" t="s">
        <v>882</v>
      </c>
      <c r="R113" s="55" t="s">
        <v>170</v>
      </c>
      <c r="S113" s="122" t="s">
        <v>1078</v>
      </c>
      <c r="T113" s="44" t="s">
        <v>1079</v>
      </c>
      <c r="U113" s="44" t="s">
        <v>1079</v>
      </c>
      <c r="V113" s="44" t="s">
        <v>1079</v>
      </c>
      <c r="W113" s="44" t="s">
        <v>1079</v>
      </c>
      <c r="X113" s="44" t="s">
        <v>1079</v>
      </c>
      <c r="Y113" s="44" t="s">
        <v>1079</v>
      </c>
      <c r="Z113" s="44" t="s">
        <v>1079</v>
      </c>
      <c r="AA113" s="44" t="s">
        <v>1079</v>
      </c>
      <c r="AB113" s="44" t="s">
        <v>1079</v>
      </c>
      <c r="AC113" s="44" t="s">
        <v>1079</v>
      </c>
      <c r="AD113" s="44" t="s">
        <v>1079</v>
      </c>
      <c r="AE113" s="44" t="s">
        <v>1079</v>
      </c>
      <c r="AF113" s="44" t="s">
        <v>1079</v>
      </c>
      <c r="AG113" s="44" t="s">
        <v>1079</v>
      </c>
      <c r="AH113" s="44" t="s">
        <v>1079</v>
      </c>
      <c r="AI113" s="44" t="s">
        <v>1079</v>
      </c>
      <c r="AJ113" s="44" t="s">
        <v>1079</v>
      </c>
      <c r="AK113" s="108" t="s">
        <v>82</v>
      </c>
      <c r="AL113" s="108"/>
      <c r="AM113" s="78" t="s">
        <v>83</v>
      </c>
      <c r="AN113" s="78"/>
      <c r="AO113" s="78"/>
      <c r="AP113" s="78" t="str">
        <f>$AP$108</f>
        <v>НЕТ</v>
      </c>
      <c r="AQ113" s="78"/>
      <c r="AR113" s="78"/>
      <c r="AS113" s="37" t="s">
        <v>114</v>
      </c>
      <c r="AT113" s="37" t="s">
        <v>114</v>
      </c>
      <c r="AU113" s="37" t="s">
        <v>114</v>
      </c>
      <c r="AV113" s="37" t="s">
        <v>114</v>
      </c>
      <c r="AW113" s="79"/>
      <c r="AX113" s="79"/>
      <c r="AY113" s="70"/>
      <c r="AZ113" s="71"/>
      <c r="BA113" s="71"/>
      <c r="BB113" s="71"/>
    </row>
    <row r="114" spans="1:54" s="80" customFormat="1" ht="81" customHeight="1" x14ac:dyDescent="0.25">
      <c r="A114" s="37">
        <v>102</v>
      </c>
      <c r="B114" s="37" t="s">
        <v>60</v>
      </c>
      <c r="C114" s="37" t="s">
        <v>1080</v>
      </c>
      <c r="D114" s="37" t="s">
        <v>62</v>
      </c>
      <c r="E114" s="37" t="s">
        <v>1025</v>
      </c>
      <c r="F114" s="37" t="s">
        <v>60</v>
      </c>
      <c r="G114" s="37" t="s">
        <v>1081</v>
      </c>
      <c r="H114" s="38">
        <v>106.2634</v>
      </c>
      <c r="I114" s="37" t="s">
        <v>1082</v>
      </c>
      <c r="J114" s="37" t="s">
        <v>66</v>
      </c>
      <c r="K114" s="24"/>
      <c r="L114" s="24"/>
      <c r="M114" s="24"/>
      <c r="N114" s="123" t="s">
        <v>67</v>
      </c>
      <c r="O114" s="106" t="s">
        <v>308</v>
      </c>
      <c r="P114" s="106"/>
      <c r="Q114" s="70" t="s">
        <v>90</v>
      </c>
      <c r="R114" s="70" t="s">
        <v>129</v>
      </c>
      <c r="S114" s="122" t="s">
        <v>1083</v>
      </c>
      <c r="T114" s="43" t="s">
        <v>72</v>
      </c>
      <c r="U114" s="43" t="s">
        <v>1084</v>
      </c>
      <c r="V114" s="43" t="s">
        <v>74</v>
      </c>
      <c r="W114" s="43" t="s">
        <v>67</v>
      </c>
      <c r="X114" s="43">
        <v>1062633.79</v>
      </c>
      <c r="Y114" s="43" t="s">
        <v>93</v>
      </c>
      <c r="Z114" s="45">
        <v>39706</v>
      </c>
      <c r="AA114" s="43" t="s">
        <v>1085</v>
      </c>
      <c r="AB114" s="43" t="s">
        <v>95</v>
      </c>
      <c r="AC114" s="43" t="s">
        <v>95</v>
      </c>
      <c r="AD114" s="43" t="s">
        <v>95</v>
      </c>
      <c r="AE114" s="43" t="s">
        <v>95</v>
      </c>
      <c r="AF114" s="43" t="s">
        <v>95</v>
      </c>
      <c r="AG114" s="43" t="s">
        <v>95</v>
      </c>
      <c r="AH114" s="43" t="s">
        <v>95</v>
      </c>
      <c r="AI114" s="43" t="s">
        <v>95</v>
      </c>
      <c r="AJ114" s="43" t="s">
        <v>95</v>
      </c>
      <c r="AK114" s="108" t="s">
        <v>96</v>
      </c>
      <c r="AL114" s="47" t="s">
        <v>97</v>
      </c>
      <c r="AM114" s="78" t="s">
        <v>98</v>
      </c>
      <c r="AN114" s="78"/>
      <c r="AO114" s="78"/>
      <c r="AP114" s="78" t="str">
        <f>$AP$112</f>
        <v>НЕТ</v>
      </c>
      <c r="AQ114" s="78"/>
      <c r="AR114" s="78"/>
      <c r="AS114" s="41" t="s">
        <v>84</v>
      </c>
      <c r="AT114" s="49" t="s">
        <v>85</v>
      </c>
      <c r="AU114" s="49" t="s">
        <v>85</v>
      </c>
      <c r="AV114" s="49" t="s">
        <v>85</v>
      </c>
      <c r="AW114" s="79"/>
      <c r="AX114" s="79"/>
      <c r="AY114" s="70"/>
      <c r="AZ114" s="71"/>
      <c r="BA114" s="71"/>
      <c r="BB114" s="71"/>
    </row>
    <row r="115" spans="1:54" s="80" customFormat="1" ht="276" customHeight="1" x14ac:dyDescent="0.25">
      <c r="A115" s="37">
        <v>103</v>
      </c>
      <c r="B115" s="37" t="s">
        <v>60</v>
      </c>
      <c r="C115" s="37" t="s">
        <v>1086</v>
      </c>
      <c r="D115" s="37" t="s">
        <v>62</v>
      </c>
      <c r="E115" s="37" t="s">
        <v>967</v>
      </c>
      <c r="F115" s="37" t="s">
        <v>60</v>
      </c>
      <c r="G115" s="37" t="s">
        <v>1087</v>
      </c>
      <c r="H115" s="38">
        <v>312.75700000000001</v>
      </c>
      <c r="I115" s="37" t="s">
        <v>969</v>
      </c>
      <c r="J115" s="37" t="s">
        <v>66</v>
      </c>
      <c r="K115" s="37"/>
      <c r="L115" s="37"/>
      <c r="M115" s="37"/>
      <c r="N115" s="105" t="s">
        <v>67</v>
      </c>
      <c r="O115" s="106" t="s">
        <v>308</v>
      </c>
      <c r="P115" s="106"/>
      <c r="Q115" s="70" t="s">
        <v>1088</v>
      </c>
      <c r="R115" s="70" t="s">
        <v>1089</v>
      </c>
      <c r="S115" s="122" t="s">
        <v>1090</v>
      </c>
      <c r="T115" s="43" t="s">
        <v>72</v>
      </c>
      <c r="U115" s="43" t="s">
        <v>1091</v>
      </c>
      <c r="V115" s="43" t="s">
        <v>74</v>
      </c>
      <c r="W115" s="43" t="s">
        <v>67</v>
      </c>
      <c r="X115" s="43">
        <v>3127569.8</v>
      </c>
      <c r="Y115" s="43" t="s">
        <v>93</v>
      </c>
      <c r="Z115" s="45">
        <v>39741</v>
      </c>
      <c r="AA115" s="43" t="s">
        <v>974</v>
      </c>
      <c r="AB115" s="43" t="s">
        <v>382</v>
      </c>
      <c r="AC115" s="43" t="s">
        <v>975</v>
      </c>
      <c r="AD115" s="43">
        <v>531005208</v>
      </c>
      <c r="AE115" s="45">
        <v>43020</v>
      </c>
      <c r="AF115" s="43" t="s">
        <v>976</v>
      </c>
      <c r="AG115" s="45">
        <v>38635</v>
      </c>
      <c r="AH115" s="45">
        <v>55531</v>
      </c>
      <c r="AI115" s="43" t="s">
        <v>977</v>
      </c>
      <c r="AJ115" s="43" t="s">
        <v>68</v>
      </c>
      <c r="AK115" s="108" t="s">
        <v>96</v>
      </c>
      <c r="AL115" s="47" t="s">
        <v>97</v>
      </c>
      <c r="AM115" s="78" t="s">
        <v>146</v>
      </c>
      <c r="AN115" s="78"/>
      <c r="AO115" s="78"/>
      <c r="AP115" s="78" t="str">
        <f>$AP$112</f>
        <v>НЕТ</v>
      </c>
      <c r="AQ115" s="78"/>
      <c r="AR115" s="78"/>
      <c r="AS115" s="41" t="s">
        <v>84</v>
      </c>
      <c r="AT115" s="49" t="s">
        <v>85</v>
      </c>
      <c r="AU115" s="49" t="s">
        <v>85</v>
      </c>
      <c r="AV115" s="49" t="s">
        <v>85</v>
      </c>
      <c r="AW115" s="79"/>
      <c r="AX115" s="79"/>
      <c r="AY115" s="70"/>
      <c r="AZ115" s="71"/>
      <c r="BA115" s="71"/>
      <c r="BB115" s="71"/>
    </row>
    <row r="116" spans="1:54" s="80" customFormat="1" ht="108" customHeight="1" x14ac:dyDescent="0.25">
      <c r="A116" s="37">
        <v>104</v>
      </c>
      <c r="B116" s="37" t="s">
        <v>60</v>
      </c>
      <c r="C116" s="37" t="s">
        <v>1092</v>
      </c>
      <c r="D116" s="37" t="s">
        <v>62</v>
      </c>
      <c r="E116" s="37" t="s">
        <v>1093</v>
      </c>
      <c r="F116" s="37" t="s">
        <v>60</v>
      </c>
      <c r="G116" s="37" t="s">
        <v>1094</v>
      </c>
      <c r="H116" s="38">
        <v>500</v>
      </c>
      <c r="I116" s="37" t="s">
        <v>1095</v>
      </c>
      <c r="J116" s="37" t="s">
        <v>66</v>
      </c>
      <c r="K116" s="22"/>
      <c r="L116" s="22"/>
      <c r="M116" s="22"/>
      <c r="N116" s="109" t="s">
        <v>402</v>
      </c>
      <c r="O116" s="106" t="s">
        <v>105</v>
      </c>
      <c r="P116" s="54">
        <v>43819</v>
      </c>
      <c r="Q116" s="79" t="s">
        <v>90</v>
      </c>
      <c r="R116" s="70" t="s">
        <v>129</v>
      </c>
      <c r="S116" s="122" t="s">
        <v>1096</v>
      </c>
      <c r="T116" s="43" t="s">
        <v>72</v>
      </c>
      <c r="U116" s="43" t="s">
        <v>1097</v>
      </c>
      <c r="V116" s="43" t="s">
        <v>74</v>
      </c>
      <c r="W116" s="43" t="s">
        <v>1098</v>
      </c>
      <c r="X116" s="43">
        <v>5000000</v>
      </c>
      <c r="Y116" s="43" t="s">
        <v>93</v>
      </c>
      <c r="Z116" s="45">
        <v>39437</v>
      </c>
      <c r="AA116" s="43" t="s">
        <v>1099</v>
      </c>
      <c r="AB116" s="43" t="s">
        <v>95</v>
      </c>
      <c r="AC116" s="43" t="s">
        <v>95</v>
      </c>
      <c r="AD116" s="43" t="s">
        <v>95</v>
      </c>
      <c r="AE116" s="43" t="s">
        <v>95</v>
      </c>
      <c r="AF116" s="43" t="s">
        <v>95</v>
      </c>
      <c r="AG116" s="43" t="s">
        <v>95</v>
      </c>
      <c r="AH116" s="43" t="s">
        <v>95</v>
      </c>
      <c r="AI116" s="43" t="s">
        <v>95</v>
      </c>
      <c r="AJ116" s="43" t="s">
        <v>113</v>
      </c>
      <c r="AK116" s="108" t="s">
        <v>96</v>
      </c>
      <c r="AL116" s="47" t="s">
        <v>97</v>
      </c>
      <c r="AM116" s="78" t="s">
        <v>98</v>
      </c>
      <c r="AN116" s="78"/>
      <c r="AO116" s="78"/>
      <c r="AP116" s="78" t="str">
        <f>$AP$112</f>
        <v>НЕТ</v>
      </c>
      <c r="AQ116" s="78"/>
      <c r="AR116" s="78"/>
      <c r="AS116" s="37" t="s">
        <v>114</v>
      </c>
      <c r="AT116" s="37" t="s">
        <v>114</v>
      </c>
      <c r="AU116" s="37" t="s">
        <v>114</v>
      </c>
      <c r="AV116" s="37" t="s">
        <v>114</v>
      </c>
      <c r="AW116" s="79"/>
      <c r="AX116" s="79"/>
      <c r="AY116" s="70"/>
      <c r="AZ116" s="71"/>
      <c r="BA116" s="71"/>
      <c r="BB116" s="71"/>
    </row>
    <row r="117" spans="1:54" s="80" customFormat="1" ht="165" customHeight="1" x14ac:dyDescent="0.25">
      <c r="A117" s="37">
        <v>105</v>
      </c>
      <c r="B117" s="37" t="s">
        <v>60</v>
      </c>
      <c r="C117" s="37" t="s">
        <v>1100</v>
      </c>
      <c r="D117" s="37" t="s">
        <v>62</v>
      </c>
      <c r="E117" s="37" t="s">
        <v>63</v>
      </c>
      <c r="F117" s="37" t="s">
        <v>60</v>
      </c>
      <c r="G117" s="37" t="s">
        <v>1101</v>
      </c>
      <c r="H117" s="38">
        <v>1710.0029</v>
      </c>
      <c r="I117" s="37" t="s">
        <v>1102</v>
      </c>
      <c r="J117" s="37" t="s">
        <v>66</v>
      </c>
      <c r="K117" s="24"/>
      <c r="L117" s="24"/>
      <c r="M117" s="24"/>
      <c r="N117" s="123" t="s">
        <v>75</v>
      </c>
      <c r="O117" s="106" t="s">
        <v>68</v>
      </c>
      <c r="P117" s="106"/>
      <c r="Q117" s="70" t="s">
        <v>1103</v>
      </c>
      <c r="R117" s="70" t="s">
        <v>1104</v>
      </c>
      <c r="S117" s="122" t="s">
        <v>1105</v>
      </c>
      <c r="T117" s="43" t="s">
        <v>72</v>
      </c>
      <c r="U117" s="43" t="s">
        <v>1106</v>
      </c>
      <c r="V117" s="43" t="s">
        <v>74</v>
      </c>
      <c r="W117" s="43" t="s">
        <v>75</v>
      </c>
      <c r="X117" s="43">
        <v>17100029</v>
      </c>
      <c r="Y117" s="43" t="s">
        <v>76</v>
      </c>
      <c r="Z117" s="45">
        <v>40823</v>
      </c>
      <c r="AA117" s="43" t="s">
        <v>1107</v>
      </c>
      <c r="AB117" s="43" t="s">
        <v>382</v>
      </c>
      <c r="AC117" s="43" t="s">
        <v>79</v>
      </c>
      <c r="AD117" s="43">
        <v>531003786</v>
      </c>
      <c r="AE117" s="45">
        <v>41957</v>
      </c>
      <c r="AF117" s="43" t="s">
        <v>1108</v>
      </c>
      <c r="AG117" s="45">
        <v>41957</v>
      </c>
      <c r="AH117" s="45">
        <v>59396</v>
      </c>
      <c r="AI117" s="43" t="s">
        <v>1109</v>
      </c>
      <c r="AJ117" s="43" t="s">
        <v>68</v>
      </c>
      <c r="AK117" s="108"/>
      <c r="AL117" s="108"/>
      <c r="AM117" s="78" t="s">
        <v>146</v>
      </c>
      <c r="AN117" s="78"/>
      <c r="AO117" s="78"/>
      <c r="AP117" s="78" t="str">
        <f>$AP$112</f>
        <v>НЕТ</v>
      </c>
      <c r="AQ117" s="78"/>
      <c r="AR117" s="78"/>
      <c r="AS117" s="41" t="s">
        <v>84</v>
      </c>
      <c r="AT117" s="49" t="s">
        <v>85</v>
      </c>
      <c r="AU117" s="49" t="s">
        <v>85</v>
      </c>
      <c r="AV117" s="49" t="s">
        <v>85</v>
      </c>
      <c r="AW117" s="79"/>
      <c r="AX117" s="79"/>
      <c r="AY117" s="70"/>
      <c r="AZ117" s="71"/>
      <c r="BA117" s="71"/>
      <c r="BB117" s="71"/>
    </row>
    <row r="118" spans="1:54" s="80" customFormat="1" ht="177.75" customHeight="1" x14ac:dyDescent="0.25">
      <c r="A118" s="37">
        <v>106</v>
      </c>
      <c r="B118" s="37" t="s">
        <v>60</v>
      </c>
      <c r="C118" s="37" t="s">
        <v>1110</v>
      </c>
      <c r="D118" s="37" t="s">
        <v>62</v>
      </c>
      <c r="E118" s="37" t="s">
        <v>1111</v>
      </c>
      <c r="F118" s="37" t="s">
        <v>60</v>
      </c>
      <c r="G118" s="37" t="s">
        <v>1112</v>
      </c>
      <c r="H118" s="38">
        <v>600</v>
      </c>
      <c r="I118" s="37" t="s">
        <v>1113</v>
      </c>
      <c r="J118" s="37" t="s">
        <v>66</v>
      </c>
      <c r="K118" s="52"/>
      <c r="L118" s="52"/>
      <c r="M118" s="52"/>
      <c r="N118" s="117" t="s">
        <v>392</v>
      </c>
      <c r="O118" s="106" t="s">
        <v>105</v>
      </c>
      <c r="P118" s="54">
        <v>43819</v>
      </c>
      <c r="Q118" s="70" t="s">
        <v>1114</v>
      </c>
      <c r="R118" s="70" t="s">
        <v>1115</v>
      </c>
      <c r="S118" s="122" t="s">
        <v>1116</v>
      </c>
      <c r="T118" s="43" t="s">
        <v>72</v>
      </c>
      <c r="U118" s="43" t="s">
        <v>1117</v>
      </c>
      <c r="V118" s="43" t="s">
        <v>74</v>
      </c>
      <c r="W118" s="43" t="s">
        <v>392</v>
      </c>
      <c r="X118" s="43">
        <v>6000000</v>
      </c>
      <c r="Y118" s="43" t="s">
        <v>76</v>
      </c>
      <c r="Z118" s="45">
        <v>39436</v>
      </c>
      <c r="AA118" s="43" t="s">
        <v>1118</v>
      </c>
      <c r="AB118" s="43" t="s">
        <v>382</v>
      </c>
      <c r="AC118" s="43" t="s">
        <v>1119</v>
      </c>
      <c r="AD118" s="43">
        <v>504007492</v>
      </c>
      <c r="AE118" s="45">
        <v>41579</v>
      </c>
      <c r="AF118" s="43" t="s">
        <v>1120</v>
      </c>
      <c r="AG118" s="45">
        <v>41579</v>
      </c>
      <c r="AH118" s="45">
        <v>48777</v>
      </c>
      <c r="AI118" s="43" t="s">
        <v>1121</v>
      </c>
      <c r="AJ118" s="43" t="s">
        <v>113</v>
      </c>
      <c r="AK118" s="108"/>
      <c r="AL118" s="108"/>
      <c r="AM118" s="78" t="s">
        <v>146</v>
      </c>
      <c r="AN118" s="78"/>
      <c r="AO118" s="78"/>
      <c r="AP118" s="78" t="str">
        <f>$AP$112</f>
        <v>НЕТ</v>
      </c>
      <c r="AQ118" s="78"/>
      <c r="AR118" s="78"/>
      <c r="AS118" s="37" t="s">
        <v>114</v>
      </c>
      <c r="AT118" s="37" t="s">
        <v>114</v>
      </c>
      <c r="AU118" s="37" t="s">
        <v>114</v>
      </c>
      <c r="AV118" s="37" t="s">
        <v>114</v>
      </c>
      <c r="AW118" s="79"/>
      <c r="AX118" s="79"/>
      <c r="AY118" s="70"/>
      <c r="AZ118" s="71"/>
      <c r="BA118" s="71"/>
      <c r="BB118" s="71"/>
    </row>
    <row r="119" spans="1:54" s="80" customFormat="1" ht="201" customHeight="1" x14ac:dyDescent="0.25">
      <c r="A119" s="37">
        <v>107</v>
      </c>
      <c r="B119" s="37" t="s">
        <v>60</v>
      </c>
      <c r="C119" s="37" t="s">
        <v>1122</v>
      </c>
      <c r="D119" s="37" t="s">
        <v>62</v>
      </c>
      <c r="E119" s="37" t="s">
        <v>1123</v>
      </c>
      <c r="F119" s="37" t="s">
        <v>60</v>
      </c>
      <c r="G119" s="37" t="s">
        <v>1124</v>
      </c>
      <c r="H119" s="38">
        <v>402.74489999999997</v>
      </c>
      <c r="I119" s="37" t="s">
        <v>1125</v>
      </c>
      <c r="J119" s="37" t="s">
        <v>66</v>
      </c>
      <c r="K119" s="37"/>
      <c r="L119" s="37"/>
      <c r="M119" s="37"/>
      <c r="N119" s="105" t="s">
        <v>67</v>
      </c>
      <c r="O119" s="106" t="s">
        <v>68</v>
      </c>
      <c r="P119" s="106"/>
      <c r="Q119" s="70" t="s">
        <v>1126</v>
      </c>
      <c r="R119" s="55" t="s">
        <v>1127</v>
      </c>
      <c r="S119" s="122" t="s">
        <v>1128</v>
      </c>
      <c r="T119" s="43" t="s">
        <v>72</v>
      </c>
      <c r="U119" s="44" t="s">
        <v>141</v>
      </c>
      <c r="V119" s="43" t="s">
        <v>74</v>
      </c>
      <c r="W119" s="43" t="s">
        <v>67</v>
      </c>
      <c r="X119" s="44" t="s">
        <v>1129</v>
      </c>
      <c r="Y119" s="44" t="s">
        <v>93</v>
      </c>
      <c r="Z119" s="90">
        <v>39706</v>
      </c>
      <c r="AA119" s="44" t="s">
        <v>1130</v>
      </c>
      <c r="AB119" s="44" t="s">
        <v>382</v>
      </c>
      <c r="AC119" s="44" t="s">
        <v>1131</v>
      </c>
      <c r="AD119" s="44">
        <v>531001940</v>
      </c>
      <c r="AE119" s="90">
        <v>43304</v>
      </c>
      <c r="AF119" s="44" t="s">
        <v>1132</v>
      </c>
      <c r="AG119" s="90">
        <v>42087</v>
      </c>
      <c r="AH119" s="90">
        <v>44644</v>
      </c>
      <c r="AI119" s="44" t="s">
        <v>1133</v>
      </c>
      <c r="AJ119" s="44" t="s">
        <v>68</v>
      </c>
      <c r="AK119" s="108" t="s">
        <v>96</v>
      </c>
      <c r="AL119" s="47" t="s">
        <v>97</v>
      </c>
      <c r="AM119" s="78" t="s">
        <v>146</v>
      </c>
      <c r="AN119" s="78"/>
      <c r="AO119" s="78"/>
      <c r="AP119" s="119" t="str">
        <f>[1]сортировка!$I$275</f>
        <v>от 28.12.2018 год                № МА 06-/5130</v>
      </c>
      <c r="AQ119" s="78"/>
      <c r="AR119" s="78"/>
      <c r="AS119" s="41" t="s">
        <v>84</v>
      </c>
      <c r="AT119" s="49" t="s">
        <v>85</v>
      </c>
      <c r="AU119" s="49" t="s">
        <v>85</v>
      </c>
      <c r="AV119" s="49" t="s">
        <v>85</v>
      </c>
      <c r="AW119" s="79"/>
      <c r="AX119" s="79"/>
      <c r="AY119" s="105"/>
      <c r="AZ119" s="71"/>
      <c r="BA119" s="71"/>
      <c r="BB119" s="71"/>
    </row>
    <row r="120" spans="1:54" s="80" customFormat="1" ht="105.75" customHeight="1" x14ac:dyDescent="0.25">
      <c r="A120" s="37">
        <v>108</v>
      </c>
      <c r="B120" s="37" t="s">
        <v>60</v>
      </c>
      <c r="C120" s="37" t="s">
        <v>1134</v>
      </c>
      <c r="D120" s="37" t="s">
        <v>62</v>
      </c>
      <c r="E120" s="37" t="s">
        <v>1135</v>
      </c>
      <c r="F120" s="37" t="s">
        <v>60</v>
      </c>
      <c r="G120" s="37" t="s">
        <v>1136</v>
      </c>
      <c r="H120" s="38">
        <v>399.16930000000002</v>
      </c>
      <c r="I120" s="37" t="s">
        <v>1137</v>
      </c>
      <c r="J120" s="37" t="s">
        <v>66</v>
      </c>
      <c r="K120" s="24"/>
      <c r="L120" s="24"/>
      <c r="M120" s="24"/>
      <c r="N120" s="127"/>
      <c r="O120" s="70" t="s">
        <v>169</v>
      </c>
      <c r="P120" s="70"/>
      <c r="Q120" s="71"/>
      <c r="R120" s="71"/>
      <c r="S120" s="122" t="s">
        <v>1138</v>
      </c>
      <c r="T120" s="43" t="s">
        <v>1139</v>
      </c>
      <c r="U120" s="43" t="s">
        <v>1139</v>
      </c>
      <c r="V120" s="43" t="s">
        <v>1139</v>
      </c>
      <c r="W120" s="43" t="s">
        <v>1139</v>
      </c>
      <c r="X120" s="43" t="s">
        <v>1139</v>
      </c>
      <c r="Y120" s="43" t="s">
        <v>1139</v>
      </c>
      <c r="Z120" s="43" t="s">
        <v>1139</v>
      </c>
      <c r="AA120" s="43" t="s">
        <v>1139</v>
      </c>
      <c r="AB120" s="43" t="s">
        <v>1139</v>
      </c>
      <c r="AC120" s="43" t="s">
        <v>1139</v>
      </c>
      <c r="AD120" s="43" t="s">
        <v>1139</v>
      </c>
      <c r="AE120" s="43" t="s">
        <v>1139</v>
      </c>
      <c r="AF120" s="43" t="s">
        <v>1139</v>
      </c>
      <c r="AG120" s="43" t="s">
        <v>1139</v>
      </c>
      <c r="AH120" s="43" t="s">
        <v>1139</v>
      </c>
      <c r="AI120" s="43" t="s">
        <v>1139</v>
      </c>
      <c r="AJ120" s="43" t="s">
        <v>1139</v>
      </c>
      <c r="AK120" s="76" t="s">
        <v>157</v>
      </c>
      <c r="AL120" s="77"/>
      <c r="AM120" s="78" t="s">
        <v>83</v>
      </c>
      <c r="AN120" s="78"/>
      <c r="AO120" s="78"/>
      <c r="AP120" s="78" t="s">
        <v>99</v>
      </c>
      <c r="AQ120" s="78"/>
      <c r="AR120" s="78"/>
      <c r="AS120" s="37" t="s">
        <v>114</v>
      </c>
      <c r="AT120" s="37" t="s">
        <v>114</v>
      </c>
      <c r="AU120" s="37" t="s">
        <v>114</v>
      </c>
      <c r="AV120" s="37" t="s">
        <v>114</v>
      </c>
      <c r="AW120" s="79"/>
      <c r="AX120" s="79"/>
      <c r="AY120" s="71"/>
      <c r="AZ120" s="71"/>
      <c r="BA120" s="71"/>
      <c r="BB120" s="71"/>
    </row>
    <row r="121" spans="1:54" s="80" customFormat="1" ht="105.75" customHeight="1" x14ac:dyDescent="0.25">
      <c r="A121" s="37">
        <v>109</v>
      </c>
      <c r="B121" s="37" t="s">
        <v>60</v>
      </c>
      <c r="C121" s="37" t="s">
        <v>1140</v>
      </c>
      <c r="D121" s="37" t="s">
        <v>62</v>
      </c>
      <c r="E121" s="37" t="s">
        <v>1141</v>
      </c>
      <c r="F121" s="37" t="s">
        <v>60</v>
      </c>
      <c r="G121" s="37" t="s">
        <v>1142</v>
      </c>
      <c r="H121" s="38">
        <v>500</v>
      </c>
      <c r="I121" s="37" t="s">
        <v>1143</v>
      </c>
      <c r="J121" s="37" t="s">
        <v>66</v>
      </c>
      <c r="K121" s="52"/>
      <c r="L121" s="52"/>
      <c r="M121" s="52"/>
      <c r="N121" s="117" t="s">
        <v>1037</v>
      </c>
      <c r="O121" s="106" t="s">
        <v>105</v>
      </c>
      <c r="P121" s="54">
        <v>43819</v>
      </c>
      <c r="Q121" s="70" t="s">
        <v>1144</v>
      </c>
      <c r="R121" s="70" t="s">
        <v>1145</v>
      </c>
      <c r="S121" s="122" t="s">
        <v>1146</v>
      </c>
      <c r="T121" s="43" t="s">
        <v>72</v>
      </c>
      <c r="U121" s="43" t="s">
        <v>1147</v>
      </c>
      <c r="V121" s="43" t="s">
        <v>74</v>
      </c>
      <c r="W121" s="43" t="s">
        <v>67</v>
      </c>
      <c r="X121" s="43">
        <v>5000000</v>
      </c>
      <c r="Y121" s="43" t="s">
        <v>76</v>
      </c>
      <c r="Z121" s="45">
        <v>40178</v>
      </c>
      <c r="AA121" s="43" t="s">
        <v>1148</v>
      </c>
      <c r="AB121" s="43" t="s">
        <v>95</v>
      </c>
      <c r="AC121" s="43" t="s">
        <v>95</v>
      </c>
      <c r="AD121" s="43" t="s">
        <v>95</v>
      </c>
      <c r="AE121" s="43" t="s">
        <v>95</v>
      </c>
      <c r="AF121" s="43" t="s">
        <v>95</v>
      </c>
      <c r="AG121" s="43" t="s">
        <v>95</v>
      </c>
      <c r="AH121" s="43" t="s">
        <v>95</v>
      </c>
      <c r="AI121" s="43" t="s">
        <v>95</v>
      </c>
      <c r="AJ121" s="43" t="s">
        <v>113</v>
      </c>
      <c r="AK121" s="108" t="s">
        <v>250</v>
      </c>
      <c r="AL121" s="108"/>
      <c r="AM121" s="78" t="s">
        <v>98</v>
      </c>
      <c r="AN121" s="78"/>
      <c r="AO121" s="78"/>
      <c r="AP121" s="78" t="s">
        <v>99</v>
      </c>
      <c r="AQ121" s="78"/>
      <c r="AR121" s="78"/>
      <c r="AS121" s="37" t="s">
        <v>114</v>
      </c>
      <c r="AT121" s="37" t="s">
        <v>114</v>
      </c>
      <c r="AU121" s="37" t="s">
        <v>114</v>
      </c>
      <c r="AV121" s="37" t="s">
        <v>114</v>
      </c>
      <c r="AW121" s="79"/>
      <c r="AX121" s="79"/>
      <c r="AY121" s="70"/>
      <c r="AZ121" s="71"/>
      <c r="BA121" s="71"/>
      <c r="BB121" s="71"/>
    </row>
    <row r="122" spans="1:54" s="80" customFormat="1" ht="204" customHeight="1" x14ac:dyDescent="0.25">
      <c r="A122" s="37">
        <v>110</v>
      </c>
      <c r="B122" s="37" t="s">
        <v>60</v>
      </c>
      <c r="C122" s="37" t="s">
        <v>1149</v>
      </c>
      <c r="D122" s="37" t="s">
        <v>62</v>
      </c>
      <c r="E122" s="37" t="s">
        <v>1150</v>
      </c>
      <c r="F122" s="37" t="s">
        <v>60</v>
      </c>
      <c r="G122" s="37" t="s">
        <v>1151</v>
      </c>
      <c r="H122" s="38">
        <v>60.150199999999998</v>
      </c>
      <c r="I122" s="37" t="s">
        <v>1152</v>
      </c>
      <c r="J122" s="37" t="s">
        <v>66</v>
      </c>
      <c r="K122" s="37"/>
      <c r="L122" s="37"/>
      <c r="M122" s="37"/>
      <c r="N122" s="105" t="s">
        <v>67</v>
      </c>
      <c r="O122" s="106" t="s">
        <v>68</v>
      </c>
      <c r="P122" s="106"/>
      <c r="Q122" s="70" t="s">
        <v>1153</v>
      </c>
      <c r="R122" s="70" t="s">
        <v>1154</v>
      </c>
      <c r="S122" s="122" t="s">
        <v>1155</v>
      </c>
      <c r="T122" s="43" t="s">
        <v>72</v>
      </c>
      <c r="U122" s="44" t="s">
        <v>141</v>
      </c>
      <c r="V122" s="43" t="s">
        <v>74</v>
      </c>
      <c r="W122" s="43" t="s">
        <v>67</v>
      </c>
      <c r="X122" s="43">
        <v>601501.68000000005</v>
      </c>
      <c r="Y122" s="43" t="s">
        <v>76</v>
      </c>
      <c r="Z122" s="45">
        <v>40178</v>
      </c>
      <c r="AA122" s="43" t="s">
        <v>1156</v>
      </c>
      <c r="AB122" s="43" t="s">
        <v>382</v>
      </c>
      <c r="AC122" s="43" t="s">
        <v>1157</v>
      </c>
      <c r="AD122" s="43">
        <v>502001858</v>
      </c>
      <c r="AE122" s="45">
        <v>40721</v>
      </c>
      <c r="AF122" s="43" t="s">
        <v>1158</v>
      </c>
      <c r="AG122" s="45">
        <v>40721</v>
      </c>
      <c r="AH122" s="45">
        <v>56967</v>
      </c>
      <c r="AI122" s="43" t="s">
        <v>1159</v>
      </c>
      <c r="AJ122" s="43" t="s">
        <v>68</v>
      </c>
      <c r="AK122" s="108"/>
      <c r="AL122" s="108"/>
      <c r="AM122" s="78" t="s">
        <v>146</v>
      </c>
      <c r="AN122" s="78"/>
      <c r="AO122" s="78"/>
      <c r="AP122" s="78" t="s">
        <v>99</v>
      </c>
      <c r="AQ122" s="78"/>
      <c r="AR122" s="78"/>
      <c r="AS122" s="41" t="s">
        <v>84</v>
      </c>
      <c r="AT122" s="49" t="s">
        <v>85</v>
      </c>
      <c r="AU122" s="49" t="s">
        <v>85</v>
      </c>
      <c r="AV122" s="49" t="s">
        <v>85</v>
      </c>
      <c r="AW122" s="79"/>
      <c r="AX122" s="79"/>
      <c r="AY122" s="70"/>
      <c r="AZ122" s="71"/>
      <c r="BA122" s="71"/>
      <c r="BB122" s="71"/>
    </row>
    <row r="123" spans="1:54" s="80" customFormat="1" ht="216" customHeight="1" x14ac:dyDescent="0.25">
      <c r="A123" s="37">
        <v>111</v>
      </c>
      <c r="B123" s="37" t="s">
        <v>60</v>
      </c>
      <c r="C123" s="37" t="s">
        <v>1160</v>
      </c>
      <c r="D123" s="37" t="s">
        <v>62</v>
      </c>
      <c r="E123" s="37" t="s">
        <v>1161</v>
      </c>
      <c r="F123" s="37" t="s">
        <v>60</v>
      </c>
      <c r="G123" s="37" t="s">
        <v>1162</v>
      </c>
      <c r="H123" s="38">
        <v>1290</v>
      </c>
      <c r="I123" s="37" t="s">
        <v>1163</v>
      </c>
      <c r="J123" s="37" t="s">
        <v>66</v>
      </c>
      <c r="K123" s="22"/>
      <c r="L123" s="22"/>
      <c r="M123" s="22"/>
      <c r="N123" s="109" t="s">
        <v>258</v>
      </c>
      <c r="O123" s="106" t="s">
        <v>105</v>
      </c>
      <c r="P123" s="54">
        <v>43819</v>
      </c>
      <c r="Q123" s="70" t="s">
        <v>1164</v>
      </c>
      <c r="R123" s="55" t="s">
        <v>1165</v>
      </c>
      <c r="S123" s="122" t="s">
        <v>1166</v>
      </c>
      <c r="T123" s="43" t="s">
        <v>72</v>
      </c>
      <c r="U123" s="44" t="s">
        <v>141</v>
      </c>
      <c r="V123" s="43" t="s">
        <v>74</v>
      </c>
      <c r="W123" s="43" t="s">
        <v>67</v>
      </c>
      <c r="X123" s="44">
        <v>12900000</v>
      </c>
      <c r="Y123" s="44" t="s">
        <v>76</v>
      </c>
      <c r="Z123" s="90">
        <v>40178</v>
      </c>
      <c r="AA123" s="44" t="s">
        <v>1167</v>
      </c>
      <c r="AB123" s="44" t="s">
        <v>382</v>
      </c>
      <c r="AC123" s="44" t="s">
        <v>1168</v>
      </c>
      <c r="AD123" s="44">
        <v>528009273</v>
      </c>
      <c r="AE123" s="90">
        <v>41998</v>
      </c>
      <c r="AF123" s="44" t="s">
        <v>1169</v>
      </c>
      <c r="AG123" s="90">
        <v>40290</v>
      </c>
      <c r="AH123" s="90">
        <v>58187</v>
      </c>
      <c r="AI123" s="44" t="s">
        <v>1170</v>
      </c>
      <c r="AJ123" s="44" t="s">
        <v>113</v>
      </c>
      <c r="AK123" s="108" t="s">
        <v>96</v>
      </c>
      <c r="AL123" s="108"/>
      <c r="AM123" s="78" t="s">
        <v>146</v>
      </c>
      <c r="AN123" s="78"/>
      <c r="AO123" s="78"/>
      <c r="AP123" s="78" t="s">
        <v>99</v>
      </c>
      <c r="AQ123" s="78"/>
      <c r="AR123" s="78"/>
      <c r="AS123" s="37" t="s">
        <v>114</v>
      </c>
      <c r="AT123" s="37" t="s">
        <v>114</v>
      </c>
      <c r="AU123" s="37" t="s">
        <v>114</v>
      </c>
      <c r="AV123" s="37" t="s">
        <v>114</v>
      </c>
      <c r="AW123" s="79"/>
      <c r="AX123" s="79"/>
      <c r="AY123" s="105"/>
      <c r="AZ123" s="71"/>
      <c r="BA123" s="71"/>
      <c r="BB123" s="71"/>
    </row>
    <row r="124" spans="1:54" s="80" customFormat="1" ht="133.5" customHeight="1" x14ac:dyDescent="0.25">
      <c r="A124" s="37">
        <v>112</v>
      </c>
      <c r="B124" s="37" t="s">
        <v>60</v>
      </c>
      <c r="C124" s="37" t="s">
        <v>1171</v>
      </c>
      <c r="D124" s="37" t="s">
        <v>62</v>
      </c>
      <c r="E124" s="37" t="s">
        <v>1172</v>
      </c>
      <c r="F124" s="37" t="s">
        <v>60</v>
      </c>
      <c r="G124" s="37" t="s">
        <v>1173</v>
      </c>
      <c r="H124" s="38">
        <v>800</v>
      </c>
      <c r="I124" s="37" t="s">
        <v>1174</v>
      </c>
      <c r="J124" s="37" t="s">
        <v>66</v>
      </c>
      <c r="K124" s="24"/>
      <c r="L124" s="24"/>
      <c r="M124" s="24"/>
      <c r="N124" s="127"/>
      <c r="O124" s="70" t="s">
        <v>169</v>
      </c>
      <c r="P124" s="70"/>
      <c r="Q124" s="71"/>
      <c r="R124" s="71"/>
      <c r="S124" s="122" t="s">
        <v>1175</v>
      </c>
      <c r="T124" s="43" t="s">
        <v>1176</v>
      </c>
      <c r="U124" s="43" t="s">
        <v>1176</v>
      </c>
      <c r="V124" s="43" t="s">
        <v>1176</v>
      </c>
      <c r="W124" s="43" t="s">
        <v>1176</v>
      </c>
      <c r="X124" s="43" t="s">
        <v>1176</v>
      </c>
      <c r="Y124" s="43" t="s">
        <v>1176</v>
      </c>
      <c r="Z124" s="43" t="s">
        <v>1176</v>
      </c>
      <c r="AA124" s="43" t="s">
        <v>1176</v>
      </c>
      <c r="AB124" s="43" t="s">
        <v>1176</v>
      </c>
      <c r="AC124" s="43" t="s">
        <v>1176</v>
      </c>
      <c r="AD124" s="43" t="s">
        <v>1176</v>
      </c>
      <c r="AE124" s="43" t="s">
        <v>1176</v>
      </c>
      <c r="AF124" s="43" t="s">
        <v>1176</v>
      </c>
      <c r="AG124" s="43" t="s">
        <v>1176</v>
      </c>
      <c r="AH124" s="43" t="s">
        <v>1176</v>
      </c>
      <c r="AI124" s="43" t="s">
        <v>1176</v>
      </c>
      <c r="AJ124" s="43" t="s">
        <v>1176</v>
      </c>
      <c r="AK124" s="76" t="s">
        <v>157</v>
      </c>
      <c r="AL124" s="77"/>
      <c r="AM124" s="78" t="s">
        <v>98</v>
      </c>
      <c r="AN124" s="78"/>
      <c r="AO124" s="78"/>
      <c r="AP124" s="78" t="s">
        <v>99</v>
      </c>
      <c r="AQ124" s="78"/>
      <c r="AR124" s="78"/>
      <c r="AS124" s="37" t="s">
        <v>114</v>
      </c>
      <c r="AT124" s="37" t="s">
        <v>114</v>
      </c>
      <c r="AU124" s="37" t="s">
        <v>114</v>
      </c>
      <c r="AV124" s="37" t="s">
        <v>114</v>
      </c>
      <c r="AW124" s="79"/>
      <c r="AX124" s="79"/>
      <c r="AY124" s="71"/>
      <c r="AZ124" s="71"/>
      <c r="BA124" s="71"/>
      <c r="BB124" s="71"/>
    </row>
    <row r="125" spans="1:54" s="80" customFormat="1" ht="104.25" customHeight="1" x14ac:dyDescent="0.25">
      <c r="A125" s="37">
        <v>113</v>
      </c>
      <c r="B125" s="37" t="s">
        <v>60</v>
      </c>
      <c r="C125" s="37" t="s">
        <v>1177</v>
      </c>
      <c r="D125" s="37" t="s">
        <v>62</v>
      </c>
      <c r="E125" s="37" t="s">
        <v>1178</v>
      </c>
      <c r="F125" s="37" t="s">
        <v>60</v>
      </c>
      <c r="G125" s="37" t="s">
        <v>1179</v>
      </c>
      <c r="H125" s="38">
        <v>5000.5120999999999</v>
      </c>
      <c r="I125" s="37" t="s">
        <v>1180</v>
      </c>
      <c r="J125" s="37" t="s">
        <v>66</v>
      </c>
      <c r="K125" s="52"/>
      <c r="L125" s="52"/>
      <c r="M125" s="52"/>
      <c r="N125" s="117" t="s">
        <v>1181</v>
      </c>
      <c r="O125" s="106" t="s">
        <v>169</v>
      </c>
      <c r="P125" s="106"/>
      <c r="Q125" s="70" t="s">
        <v>90</v>
      </c>
      <c r="R125" s="70" t="s">
        <v>279</v>
      </c>
      <c r="S125" s="122" t="s">
        <v>1182</v>
      </c>
      <c r="T125" s="44" t="s">
        <v>72</v>
      </c>
      <c r="U125" s="43" t="s">
        <v>244</v>
      </c>
      <c r="V125" s="44" t="s">
        <v>74</v>
      </c>
      <c r="W125" s="43" t="s">
        <v>1181</v>
      </c>
      <c r="X125" s="43">
        <v>50005120.600000001</v>
      </c>
      <c r="Y125" s="43" t="s">
        <v>173</v>
      </c>
      <c r="Z125" s="43" t="s">
        <v>173</v>
      </c>
      <c r="AA125" s="43" t="s">
        <v>173</v>
      </c>
      <c r="AB125" s="43" t="s">
        <v>173</v>
      </c>
      <c r="AC125" s="43" t="s">
        <v>173</v>
      </c>
      <c r="AD125" s="43" t="s">
        <v>173</v>
      </c>
      <c r="AE125" s="43" t="s">
        <v>173</v>
      </c>
      <c r="AF125" s="43" t="s">
        <v>173</v>
      </c>
      <c r="AG125" s="43" t="s">
        <v>173</v>
      </c>
      <c r="AH125" s="43" t="s">
        <v>173</v>
      </c>
      <c r="AI125" s="43" t="s">
        <v>173</v>
      </c>
      <c r="AJ125" s="43" t="s">
        <v>173</v>
      </c>
      <c r="AK125" s="108"/>
      <c r="AL125" s="108"/>
      <c r="AM125" s="78" t="s">
        <v>1183</v>
      </c>
      <c r="AN125" s="78"/>
      <c r="AO125" s="78"/>
      <c r="AP125" s="78" t="s">
        <v>99</v>
      </c>
      <c r="AQ125" s="78"/>
      <c r="AR125" s="78"/>
      <c r="AS125" s="37" t="s">
        <v>114</v>
      </c>
      <c r="AT125" s="37" t="s">
        <v>114</v>
      </c>
      <c r="AU125" s="37" t="s">
        <v>114</v>
      </c>
      <c r="AV125" s="37" t="s">
        <v>114</v>
      </c>
      <c r="AW125" s="79"/>
      <c r="AX125" s="79"/>
      <c r="AY125" s="70"/>
      <c r="AZ125" s="71"/>
      <c r="BA125" s="71"/>
      <c r="BB125" s="71"/>
    </row>
    <row r="126" spans="1:54" s="80" customFormat="1" ht="104.25" customHeight="1" x14ac:dyDescent="0.25">
      <c r="A126" s="37">
        <v>114</v>
      </c>
      <c r="B126" s="37" t="s">
        <v>60</v>
      </c>
      <c r="C126" s="37" t="s">
        <v>1184</v>
      </c>
      <c r="D126" s="37" t="s">
        <v>62</v>
      </c>
      <c r="E126" s="37" t="s">
        <v>1178</v>
      </c>
      <c r="F126" s="37" t="s">
        <v>60</v>
      </c>
      <c r="G126" s="37" t="s">
        <v>1185</v>
      </c>
      <c r="H126" s="38">
        <v>2462.0535</v>
      </c>
      <c r="I126" s="37" t="s">
        <v>1186</v>
      </c>
      <c r="J126" s="37" t="s">
        <v>66</v>
      </c>
      <c r="K126" s="52"/>
      <c r="L126" s="52"/>
      <c r="M126" s="52"/>
      <c r="N126" s="117" t="s">
        <v>1181</v>
      </c>
      <c r="O126" s="106" t="s">
        <v>68</v>
      </c>
      <c r="P126" s="106"/>
      <c r="Q126" s="70" t="s">
        <v>90</v>
      </c>
      <c r="R126" s="55" t="s">
        <v>170</v>
      </c>
      <c r="S126" s="122" t="s">
        <v>1187</v>
      </c>
      <c r="T126" s="44" t="s">
        <v>72</v>
      </c>
      <c r="U126" s="43" t="s">
        <v>244</v>
      </c>
      <c r="V126" s="44" t="s">
        <v>74</v>
      </c>
      <c r="W126" s="43" t="s">
        <v>1181</v>
      </c>
      <c r="X126" s="44">
        <v>24620534.899999999</v>
      </c>
      <c r="Y126" s="43" t="s">
        <v>76</v>
      </c>
      <c r="Z126" s="45">
        <v>40315</v>
      </c>
      <c r="AA126" s="43" t="s">
        <v>1188</v>
      </c>
      <c r="AB126" s="43" t="s">
        <v>95</v>
      </c>
      <c r="AC126" s="43" t="s">
        <v>95</v>
      </c>
      <c r="AD126" s="43" t="s">
        <v>95</v>
      </c>
      <c r="AE126" s="43" t="s">
        <v>95</v>
      </c>
      <c r="AF126" s="43" t="s">
        <v>95</v>
      </c>
      <c r="AG126" s="43" t="s">
        <v>95</v>
      </c>
      <c r="AH126" s="43" t="s">
        <v>95</v>
      </c>
      <c r="AI126" s="43" t="s">
        <v>95</v>
      </c>
      <c r="AJ126" s="43" t="s">
        <v>68</v>
      </c>
      <c r="AK126" s="108" t="s">
        <v>96</v>
      </c>
      <c r="AL126" s="108"/>
      <c r="AM126" s="78" t="s">
        <v>1183</v>
      </c>
      <c r="AN126" s="78"/>
      <c r="AO126" s="78"/>
      <c r="AP126" s="78" t="s">
        <v>99</v>
      </c>
      <c r="AQ126" s="78"/>
      <c r="AR126" s="78"/>
      <c r="AS126" s="41" t="s">
        <v>84</v>
      </c>
      <c r="AT126" s="49" t="s">
        <v>85</v>
      </c>
      <c r="AU126" s="49" t="s">
        <v>85</v>
      </c>
      <c r="AV126" s="49" t="s">
        <v>85</v>
      </c>
      <c r="AW126" s="79"/>
      <c r="AX126" s="79"/>
      <c r="AY126" s="70"/>
      <c r="AZ126" s="71"/>
      <c r="BA126" s="71"/>
      <c r="BB126" s="71"/>
    </row>
    <row r="127" spans="1:54" s="80" customFormat="1" ht="104.25" customHeight="1" x14ac:dyDescent="0.25">
      <c r="A127" s="37">
        <v>115</v>
      </c>
      <c r="B127" s="37" t="s">
        <v>60</v>
      </c>
      <c r="C127" s="37" t="s">
        <v>1189</v>
      </c>
      <c r="D127" s="37" t="s">
        <v>62</v>
      </c>
      <c r="E127" s="37" t="s">
        <v>1178</v>
      </c>
      <c r="F127" s="37" t="s">
        <v>60</v>
      </c>
      <c r="G127" s="37" t="s">
        <v>1190</v>
      </c>
      <c r="H127" s="38">
        <v>1581.3434</v>
      </c>
      <c r="I127" s="37" t="s">
        <v>1191</v>
      </c>
      <c r="J127" s="37" t="s">
        <v>66</v>
      </c>
      <c r="K127" s="52"/>
      <c r="L127" s="52"/>
      <c r="M127" s="52"/>
      <c r="N127" s="117" t="s">
        <v>1181</v>
      </c>
      <c r="O127" s="106" t="s">
        <v>105</v>
      </c>
      <c r="P127" s="54">
        <v>43819</v>
      </c>
      <c r="Q127" s="70" t="s">
        <v>90</v>
      </c>
      <c r="R127" s="70" t="s">
        <v>279</v>
      </c>
      <c r="S127" s="122" t="s">
        <v>1192</v>
      </c>
      <c r="T127" s="44" t="s">
        <v>72</v>
      </c>
      <c r="U127" s="43" t="s">
        <v>244</v>
      </c>
      <c r="V127" s="44" t="s">
        <v>74</v>
      </c>
      <c r="W127" s="43" t="s">
        <v>1181</v>
      </c>
      <c r="X127" s="43">
        <v>15813433.9</v>
      </c>
      <c r="Y127" s="43" t="s">
        <v>76</v>
      </c>
      <c r="Z127" s="45">
        <v>40315</v>
      </c>
      <c r="AA127" s="43" t="s">
        <v>1193</v>
      </c>
      <c r="AB127" s="43" t="s">
        <v>95</v>
      </c>
      <c r="AC127" s="43" t="s">
        <v>95</v>
      </c>
      <c r="AD127" s="43" t="s">
        <v>95</v>
      </c>
      <c r="AE127" s="43" t="s">
        <v>95</v>
      </c>
      <c r="AF127" s="43" t="s">
        <v>95</v>
      </c>
      <c r="AG127" s="43" t="s">
        <v>95</v>
      </c>
      <c r="AH127" s="43" t="s">
        <v>95</v>
      </c>
      <c r="AI127" s="43" t="s">
        <v>95</v>
      </c>
      <c r="AJ127" s="43" t="s">
        <v>68</v>
      </c>
      <c r="AK127" s="108"/>
      <c r="AL127" s="108"/>
      <c r="AM127" s="78" t="s">
        <v>1183</v>
      </c>
      <c r="AN127" s="78"/>
      <c r="AO127" s="78"/>
      <c r="AP127" s="78" t="s">
        <v>99</v>
      </c>
      <c r="AQ127" s="78"/>
      <c r="AR127" s="78"/>
      <c r="AS127" s="37" t="s">
        <v>114</v>
      </c>
      <c r="AT127" s="37" t="s">
        <v>114</v>
      </c>
      <c r="AU127" s="37" t="s">
        <v>114</v>
      </c>
      <c r="AV127" s="37" t="s">
        <v>114</v>
      </c>
      <c r="AW127" s="79"/>
      <c r="AX127" s="79"/>
      <c r="AY127" s="70"/>
      <c r="AZ127" s="71"/>
      <c r="BA127" s="71"/>
      <c r="BB127" s="71"/>
    </row>
    <row r="128" spans="1:54" s="80" customFormat="1" ht="104.25" customHeight="1" x14ac:dyDescent="0.25">
      <c r="A128" s="37">
        <v>116</v>
      </c>
      <c r="B128" s="37" t="s">
        <v>60</v>
      </c>
      <c r="C128" s="37" t="s">
        <v>1194</v>
      </c>
      <c r="D128" s="37" t="s">
        <v>62</v>
      </c>
      <c r="E128" s="37" t="s">
        <v>1178</v>
      </c>
      <c r="F128" s="37" t="s">
        <v>60</v>
      </c>
      <c r="G128" s="37" t="s">
        <v>1195</v>
      </c>
      <c r="H128" s="38">
        <v>329.9742</v>
      </c>
      <c r="I128" s="37" t="s">
        <v>1196</v>
      </c>
      <c r="J128" s="37" t="s">
        <v>66</v>
      </c>
      <c r="K128" s="52"/>
      <c r="L128" s="52"/>
      <c r="M128" s="52"/>
      <c r="N128" s="117" t="s">
        <v>1181</v>
      </c>
      <c r="O128" s="106" t="s">
        <v>68</v>
      </c>
      <c r="P128" s="106"/>
      <c r="Q128" s="79" t="s">
        <v>90</v>
      </c>
      <c r="R128" s="70" t="s">
        <v>279</v>
      </c>
      <c r="S128" s="122" t="s">
        <v>1197</v>
      </c>
      <c r="T128" s="44" t="s">
        <v>72</v>
      </c>
      <c r="U128" s="43" t="s">
        <v>244</v>
      </c>
      <c r="V128" s="44" t="s">
        <v>74</v>
      </c>
      <c r="W128" s="43" t="s">
        <v>1181</v>
      </c>
      <c r="X128" s="43">
        <v>3299742.42</v>
      </c>
      <c r="Y128" s="43" t="s">
        <v>76</v>
      </c>
      <c r="Z128" s="45">
        <v>40315</v>
      </c>
      <c r="AA128" s="43" t="s">
        <v>1198</v>
      </c>
      <c r="AB128" s="43" t="s">
        <v>95</v>
      </c>
      <c r="AC128" s="43" t="s">
        <v>95</v>
      </c>
      <c r="AD128" s="43" t="s">
        <v>95</v>
      </c>
      <c r="AE128" s="43" t="s">
        <v>95</v>
      </c>
      <c r="AF128" s="43" t="s">
        <v>95</v>
      </c>
      <c r="AG128" s="43" t="s">
        <v>95</v>
      </c>
      <c r="AH128" s="43" t="s">
        <v>95</v>
      </c>
      <c r="AI128" s="43" t="s">
        <v>95</v>
      </c>
      <c r="AJ128" s="43" t="s">
        <v>68</v>
      </c>
      <c r="AK128" s="108"/>
      <c r="AL128" s="108"/>
      <c r="AM128" s="78" t="s">
        <v>1183</v>
      </c>
      <c r="AN128" s="78"/>
      <c r="AO128" s="78"/>
      <c r="AP128" s="78" t="s">
        <v>99</v>
      </c>
      <c r="AQ128" s="78"/>
      <c r="AR128" s="78"/>
      <c r="AS128" s="41" t="s">
        <v>84</v>
      </c>
      <c r="AT128" s="49" t="s">
        <v>85</v>
      </c>
      <c r="AU128" s="49" t="s">
        <v>85</v>
      </c>
      <c r="AV128" s="49" t="s">
        <v>85</v>
      </c>
      <c r="AW128" s="79"/>
      <c r="AX128" s="79"/>
      <c r="AY128" s="70"/>
      <c r="AZ128" s="71"/>
      <c r="BA128" s="71"/>
      <c r="BB128" s="71"/>
    </row>
    <row r="129" spans="1:54" s="80" customFormat="1" ht="104.25" customHeight="1" x14ac:dyDescent="0.25">
      <c r="A129" s="37">
        <v>117</v>
      </c>
      <c r="B129" s="37" t="s">
        <v>60</v>
      </c>
      <c r="C129" s="37" t="s">
        <v>1199</v>
      </c>
      <c r="D129" s="37" t="s">
        <v>62</v>
      </c>
      <c r="E129" s="37" t="s">
        <v>1178</v>
      </c>
      <c r="F129" s="37" t="s">
        <v>60</v>
      </c>
      <c r="G129" s="37" t="s">
        <v>1200</v>
      </c>
      <c r="H129" s="38">
        <v>58.029899999999998</v>
      </c>
      <c r="I129" s="37" t="s">
        <v>1201</v>
      </c>
      <c r="J129" s="37" t="s">
        <v>66</v>
      </c>
      <c r="K129" s="52"/>
      <c r="L129" s="52"/>
      <c r="M129" s="52"/>
      <c r="N129" s="117" t="s">
        <v>1181</v>
      </c>
      <c r="O129" s="106" t="s">
        <v>68</v>
      </c>
      <c r="P129" s="106"/>
      <c r="Q129" s="79" t="s">
        <v>90</v>
      </c>
      <c r="R129" s="70" t="s">
        <v>279</v>
      </c>
      <c r="S129" s="122" t="s">
        <v>1202</v>
      </c>
      <c r="T129" s="44" t="s">
        <v>72</v>
      </c>
      <c r="U129" s="43" t="s">
        <v>244</v>
      </c>
      <c r="V129" s="44" t="s">
        <v>74</v>
      </c>
      <c r="W129" s="43" t="s">
        <v>1181</v>
      </c>
      <c r="X129" s="43">
        <v>580298.52</v>
      </c>
      <c r="Y129" s="43" t="s">
        <v>76</v>
      </c>
      <c r="Z129" s="45">
        <v>40315</v>
      </c>
      <c r="AA129" s="43" t="s">
        <v>1203</v>
      </c>
      <c r="AB129" s="43" t="s">
        <v>95</v>
      </c>
      <c r="AC129" s="43" t="s">
        <v>95</v>
      </c>
      <c r="AD129" s="43" t="s">
        <v>95</v>
      </c>
      <c r="AE129" s="43" t="s">
        <v>95</v>
      </c>
      <c r="AF129" s="43" t="s">
        <v>95</v>
      </c>
      <c r="AG129" s="43" t="s">
        <v>95</v>
      </c>
      <c r="AH129" s="43" t="s">
        <v>95</v>
      </c>
      <c r="AI129" s="43" t="s">
        <v>95</v>
      </c>
      <c r="AJ129" s="43" t="s">
        <v>68</v>
      </c>
      <c r="AK129" s="108"/>
      <c r="AL129" s="108"/>
      <c r="AM129" s="78" t="s">
        <v>1183</v>
      </c>
      <c r="AN129" s="78"/>
      <c r="AO129" s="78"/>
      <c r="AP129" s="78" t="s">
        <v>99</v>
      </c>
      <c r="AQ129" s="78"/>
      <c r="AR129" s="78"/>
      <c r="AS129" s="41" t="s">
        <v>84</v>
      </c>
      <c r="AT129" s="49" t="s">
        <v>85</v>
      </c>
      <c r="AU129" s="49" t="s">
        <v>85</v>
      </c>
      <c r="AV129" s="49" t="s">
        <v>85</v>
      </c>
      <c r="AW129" s="79"/>
      <c r="AX129" s="79"/>
      <c r="AY129" s="70"/>
      <c r="AZ129" s="71"/>
      <c r="BA129" s="71"/>
      <c r="BB129" s="71"/>
    </row>
    <row r="130" spans="1:54" s="80" customFormat="1" ht="104.25" customHeight="1" x14ac:dyDescent="0.25">
      <c r="A130" s="37">
        <v>118</v>
      </c>
      <c r="B130" s="37" t="s">
        <v>60</v>
      </c>
      <c r="C130" s="37" t="s">
        <v>1204</v>
      </c>
      <c r="D130" s="37" t="s">
        <v>62</v>
      </c>
      <c r="E130" s="37" t="s">
        <v>1178</v>
      </c>
      <c r="F130" s="37" t="s">
        <v>60</v>
      </c>
      <c r="G130" s="37" t="s">
        <v>1205</v>
      </c>
      <c r="H130" s="38">
        <v>173.3493</v>
      </c>
      <c r="I130" s="37" t="s">
        <v>1206</v>
      </c>
      <c r="J130" s="37" t="s">
        <v>66</v>
      </c>
      <c r="K130" s="37"/>
      <c r="L130" s="37"/>
      <c r="M130" s="37"/>
      <c r="N130" s="105" t="s">
        <v>1181</v>
      </c>
      <c r="O130" s="106" t="s">
        <v>68</v>
      </c>
      <c r="P130" s="106"/>
      <c r="Q130" s="79" t="s">
        <v>90</v>
      </c>
      <c r="R130" s="70" t="s">
        <v>279</v>
      </c>
      <c r="S130" s="122" t="s">
        <v>1207</v>
      </c>
      <c r="T130" s="44" t="s">
        <v>72</v>
      </c>
      <c r="U130" s="43" t="s">
        <v>244</v>
      </c>
      <c r="V130" s="44" t="s">
        <v>74</v>
      </c>
      <c r="W130" s="43" t="s">
        <v>1181</v>
      </c>
      <c r="X130" s="43">
        <v>1733493.04</v>
      </c>
      <c r="Y130" s="43" t="s">
        <v>76</v>
      </c>
      <c r="Z130" s="45">
        <v>40315</v>
      </c>
      <c r="AA130" s="43" t="s">
        <v>1208</v>
      </c>
      <c r="AB130" s="43" t="s">
        <v>95</v>
      </c>
      <c r="AC130" s="43" t="s">
        <v>95</v>
      </c>
      <c r="AD130" s="43" t="s">
        <v>95</v>
      </c>
      <c r="AE130" s="43" t="s">
        <v>95</v>
      </c>
      <c r="AF130" s="43" t="s">
        <v>95</v>
      </c>
      <c r="AG130" s="43" t="s">
        <v>95</v>
      </c>
      <c r="AH130" s="43" t="s">
        <v>95</v>
      </c>
      <c r="AI130" s="43" t="s">
        <v>95</v>
      </c>
      <c r="AJ130" s="43" t="s">
        <v>68</v>
      </c>
      <c r="AK130" s="108"/>
      <c r="AL130" s="108"/>
      <c r="AM130" s="78" t="s">
        <v>1183</v>
      </c>
      <c r="AN130" s="78"/>
      <c r="AO130" s="78"/>
      <c r="AP130" s="78" t="s">
        <v>99</v>
      </c>
      <c r="AQ130" s="78"/>
      <c r="AR130" s="78"/>
      <c r="AS130" s="41" t="s">
        <v>84</v>
      </c>
      <c r="AT130" s="49" t="s">
        <v>85</v>
      </c>
      <c r="AU130" s="49" t="s">
        <v>85</v>
      </c>
      <c r="AV130" s="49" t="s">
        <v>85</v>
      </c>
      <c r="AW130" s="79"/>
      <c r="AX130" s="79"/>
      <c r="AY130" s="70"/>
      <c r="AZ130" s="71"/>
      <c r="BA130" s="71"/>
      <c r="BB130" s="71"/>
    </row>
    <row r="131" spans="1:54" s="80" customFormat="1" ht="174" customHeight="1" x14ac:dyDescent="0.25">
      <c r="A131" s="37">
        <v>119</v>
      </c>
      <c r="B131" s="37" t="s">
        <v>60</v>
      </c>
      <c r="C131" s="37" t="s">
        <v>1209</v>
      </c>
      <c r="D131" s="37" t="s">
        <v>62</v>
      </c>
      <c r="E131" s="37" t="s">
        <v>1210</v>
      </c>
      <c r="F131" s="37" t="s">
        <v>60</v>
      </c>
      <c r="G131" s="37" t="s">
        <v>1211</v>
      </c>
      <c r="H131" s="38">
        <v>1592.1691000000001</v>
      </c>
      <c r="I131" s="37" t="s">
        <v>1212</v>
      </c>
      <c r="J131" s="37" t="s">
        <v>66</v>
      </c>
      <c r="K131" s="22"/>
      <c r="L131" s="22"/>
      <c r="M131" s="22"/>
      <c r="N131" s="109" t="s">
        <v>67</v>
      </c>
      <c r="O131" s="106" t="s">
        <v>68</v>
      </c>
      <c r="P131" s="106"/>
      <c r="Q131" s="70" t="s">
        <v>1213</v>
      </c>
      <c r="R131" s="70" t="s">
        <v>1214</v>
      </c>
      <c r="S131" s="122" t="s">
        <v>1215</v>
      </c>
      <c r="T131" s="44" t="s">
        <v>72</v>
      </c>
      <c r="U131" s="43" t="s">
        <v>292</v>
      </c>
      <c r="V131" s="44" t="s">
        <v>74</v>
      </c>
      <c r="W131" s="85" t="s">
        <v>67</v>
      </c>
      <c r="X131" s="43">
        <v>15921691.300000001</v>
      </c>
      <c r="Y131" s="43" t="s">
        <v>76</v>
      </c>
      <c r="Z131" s="45">
        <v>40956</v>
      </c>
      <c r="AA131" s="43" t="s">
        <v>293</v>
      </c>
      <c r="AB131" s="43" t="s">
        <v>382</v>
      </c>
      <c r="AC131" s="43" t="s">
        <v>294</v>
      </c>
      <c r="AD131" s="43" t="s">
        <v>95</v>
      </c>
      <c r="AE131" s="45">
        <v>41053</v>
      </c>
      <c r="AF131" s="43" t="s">
        <v>295</v>
      </c>
      <c r="AG131" s="45">
        <v>41053</v>
      </c>
      <c r="AH131" s="45">
        <v>54932</v>
      </c>
      <c r="AI131" s="43" t="s">
        <v>296</v>
      </c>
      <c r="AJ131" s="43" t="s">
        <v>68</v>
      </c>
      <c r="AK131" s="108" t="s">
        <v>250</v>
      </c>
      <c r="AL131" s="108"/>
      <c r="AM131" s="78" t="s">
        <v>83</v>
      </c>
      <c r="AN131" s="78"/>
      <c r="AO131" s="78"/>
      <c r="AP131" s="119" t="str">
        <f>[1]сортировка!$I$497</f>
        <v>от 29.03.2019 г. № ма-05/2036</v>
      </c>
      <c r="AQ131" s="78"/>
      <c r="AR131" s="78"/>
      <c r="AS131" s="41" t="s">
        <v>84</v>
      </c>
      <c r="AT131" s="49" t="s">
        <v>85</v>
      </c>
      <c r="AU131" s="49" t="s">
        <v>85</v>
      </c>
      <c r="AV131" s="49" t="s">
        <v>85</v>
      </c>
      <c r="AW131" s="79"/>
      <c r="AX131" s="79"/>
      <c r="AY131" s="70"/>
      <c r="AZ131" s="71"/>
      <c r="BA131" s="71"/>
      <c r="BB131" s="71"/>
    </row>
    <row r="132" spans="1:54" s="80" customFormat="1" ht="177.75" customHeight="1" x14ac:dyDescent="0.25">
      <c r="A132" s="37">
        <v>120</v>
      </c>
      <c r="B132" s="37" t="s">
        <v>60</v>
      </c>
      <c r="C132" s="37" t="s">
        <v>1216</v>
      </c>
      <c r="D132" s="37" t="s">
        <v>62</v>
      </c>
      <c r="E132" s="37" t="s">
        <v>1217</v>
      </c>
      <c r="F132" s="37" t="s">
        <v>60</v>
      </c>
      <c r="G132" s="37" t="s">
        <v>1218</v>
      </c>
      <c r="H132" s="38">
        <v>800.50840000000005</v>
      </c>
      <c r="I132" s="37" t="s">
        <v>1219</v>
      </c>
      <c r="J132" s="37" t="s">
        <v>66</v>
      </c>
      <c r="K132" s="24"/>
      <c r="L132" s="24"/>
      <c r="M132" s="24"/>
      <c r="N132" s="123" t="s">
        <v>1220</v>
      </c>
      <c r="O132" s="106" t="s">
        <v>68</v>
      </c>
      <c r="P132" s="106"/>
      <c r="Q132" s="70" t="s">
        <v>1221</v>
      </c>
      <c r="R132" s="70" t="s">
        <v>1222</v>
      </c>
      <c r="S132" s="122" t="s">
        <v>1223</v>
      </c>
      <c r="T132" s="43" t="s">
        <v>218</v>
      </c>
      <c r="U132" s="43" t="s">
        <v>218</v>
      </c>
      <c r="V132" s="43" t="s">
        <v>218</v>
      </c>
      <c r="W132" s="43" t="s">
        <v>218</v>
      </c>
      <c r="X132" s="43" t="s">
        <v>218</v>
      </c>
      <c r="Y132" s="43" t="s">
        <v>218</v>
      </c>
      <c r="Z132" s="43" t="s">
        <v>218</v>
      </c>
      <c r="AA132" s="43" t="s">
        <v>218</v>
      </c>
      <c r="AB132" s="43" t="s">
        <v>218</v>
      </c>
      <c r="AC132" s="43" t="s">
        <v>218</v>
      </c>
      <c r="AD132" s="43" t="s">
        <v>218</v>
      </c>
      <c r="AE132" s="43" t="s">
        <v>218</v>
      </c>
      <c r="AF132" s="43" t="s">
        <v>218</v>
      </c>
      <c r="AG132" s="43" t="s">
        <v>218</v>
      </c>
      <c r="AH132" s="43" t="s">
        <v>218</v>
      </c>
      <c r="AI132" s="43" t="s">
        <v>218</v>
      </c>
      <c r="AJ132" s="43" t="s">
        <v>218</v>
      </c>
      <c r="AK132" s="108" t="s">
        <v>250</v>
      </c>
      <c r="AL132" s="108"/>
      <c r="AM132" s="78" t="s">
        <v>83</v>
      </c>
      <c r="AN132" s="78"/>
      <c r="AO132" s="78"/>
      <c r="AP132" s="78" t="str">
        <f>$AP$130</f>
        <v>НЕТ</v>
      </c>
      <c r="AQ132" s="78"/>
      <c r="AR132" s="78"/>
      <c r="AS132" s="41" t="s">
        <v>84</v>
      </c>
      <c r="AT132" s="49" t="s">
        <v>85</v>
      </c>
      <c r="AU132" s="49" t="s">
        <v>85</v>
      </c>
      <c r="AV132" s="49" t="s">
        <v>85</v>
      </c>
      <c r="AW132" s="79"/>
      <c r="AX132" s="79"/>
      <c r="AY132" s="70"/>
      <c r="AZ132" s="71"/>
      <c r="BA132" s="71"/>
      <c r="BB132" s="71"/>
    </row>
    <row r="133" spans="1:54" s="80" customFormat="1" ht="142.5" customHeight="1" x14ac:dyDescent="0.25">
      <c r="A133" s="37">
        <v>121</v>
      </c>
      <c r="B133" s="37" t="s">
        <v>60</v>
      </c>
      <c r="C133" s="37" t="s">
        <v>1224</v>
      </c>
      <c r="D133" s="37" t="s">
        <v>62</v>
      </c>
      <c r="E133" s="37" t="s">
        <v>276</v>
      </c>
      <c r="F133" s="37" t="s">
        <v>60</v>
      </c>
      <c r="G133" s="37" t="s">
        <v>1225</v>
      </c>
      <c r="H133" s="38">
        <v>784.00149999999996</v>
      </c>
      <c r="I133" s="37" t="s">
        <v>1226</v>
      </c>
      <c r="J133" s="37" t="s">
        <v>66</v>
      </c>
      <c r="K133" s="52"/>
      <c r="L133" s="52"/>
      <c r="M133" s="52"/>
      <c r="N133" s="117" t="s">
        <v>67</v>
      </c>
      <c r="O133" s="106" t="s">
        <v>68</v>
      </c>
      <c r="P133" s="106"/>
      <c r="Q133" s="70" t="s">
        <v>1227</v>
      </c>
      <c r="R133" s="105" t="s">
        <v>1228</v>
      </c>
      <c r="S133" s="122" t="s">
        <v>1229</v>
      </c>
      <c r="T133" s="44" t="s">
        <v>72</v>
      </c>
      <c r="U133" s="43" t="s">
        <v>244</v>
      </c>
      <c r="V133" s="44" t="s">
        <v>74</v>
      </c>
      <c r="W133" s="85" t="s">
        <v>67</v>
      </c>
      <c r="X133" s="85" t="s">
        <v>1230</v>
      </c>
      <c r="Y133" s="85" t="s">
        <v>76</v>
      </c>
      <c r="Z133" s="86">
        <v>40973</v>
      </c>
      <c r="AA133" s="85" t="s">
        <v>1231</v>
      </c>
      <c r="AB133" s="85" t="s">
        <v>382</v>
      </c>
      <c r="AC133" s="85" t="s">
        <v>415</v>
      </c>
      <c r="AD133" s="85">
        <v>521010520</v>
      </c>
      <c r="AE133" s="86">
        <v>41126</v>
      </c>
      <c r="AF133" s="85" t="s">
        <v>1232</v>
      </c>
      <c r="AG133" s="86">
        <v>41095</v>
      </c>
      <c r="AH133" s="86">
        <v>58803</v>
      </c>
      <c r="AI133" s="85" t="s">
        <v>1233</v>
      </c>
      <c r="AJ133" s="43" t="s">
        <v>68</v>
      </c>
      <c r="AK133" s="108"/>
      <c r="AL133" s="108"/>
      <c r="AM133" s="78" t="s">
        <v>146</v>
      </c>
      <c r="AN133" s="78"/>
      <c r="AO133" s="78"/>
      <c r="AP133" s="78" t="s">
        <v>99</v>
      </c>
      <c r="AQ133" s="78"/>
      <c r="AR133" s="78"/>
      <c r="AS133" s="41" t="s">
        <v>84</v>
      </c>
      <c r="AT133" s="49" t="s">
        <v>85</v>
      </c>
      <c r="AU133" s="49" t="s">
        <v>85</v>
      </c>
      <c r="AV133" s="49" t="s">
        <v>85</v>
      </c>
      <c r="AW133" s="79"/>
      <c r="AX133" s="79"/>
      <c r="AY133" s="105"/>
      <c r="AZ133" s="71"/>
      <c r="BA133" s="71"/>
      <c r="BB133" s="71"/>
    </row>
    <row r="134" spans="1:54" s="80" customFormat="1" ht="105.75" customHeight="1" x14ac:dyDescent="0.25">
      <c r="A134" s="37">
        <v>122</v>
      </c>
      <c r="B134" s="37" t="s">
        <v>60</v>
      </c>
      <c r="C134" s="37" t="s">
        <v>1234</v>
      </c>
      <c r="D134" s="37" t="s">
        <v>62</v>
      </c>
      <c r="E134" s="37" t="s">
        <v>1235</v>
      </c>
      <c r="F134" s="37" t="s">
        <v>60</v>
      </c>
      <c r="G134" s="37" t="s">
        <v>1236</v>
      </c>
      <c r="H134" s="38">
        <v>1005</v>
      </c>
      <c r="I134" s="37" t="s">
        <v>1237</v>
      </c>
      <c r="J134" s="37" t="s">
        <v>66</v>
      </c>
      <c r="K134" s="37"/>
      <c r="L134" s="37"/>
      <c r="M134" s="37"/>
      <c r="N134" s="105" t="s">
        <v>1238</v>
      </c>
      <c r="O134" s="106" t="s">
        <v>68</v>
      </c>
      <c r="P134" s="106"/>
      <c r="Q134" s="70" t="s">
        <v>1239</v>
      </c>
      <c r="R134" s="70" t="s">
        <v>279</v>
      </c>
      <c r="S134" s="122" t="s">
        <v>1240</v>
      </c>
      <c r="T134" s="44" t="s">
        <v>72</v>
      </c>
      <c r="U134" s="43" t="s">
        <v>244</v>
      </c>
      <c r="V134" s="44" t="s">
        <v>74</v>
      </c>
      <c r="W134" s="44" t="s">
        <v>392</v>
      </c>
      <c r="X134" s="43" t="s">
        <v>1241</v>
      </c>
      <c r="Y134" s="43" t="s">
        <v>76</v>
      </c>
      <c r="Z134" s="45">
        <v>41109</v>
      </c>
      <c r="AA134" s="43" t="s">
        <v>1242</v>
      </c>
      <c r="AB134" s="43" t="s">
        <v>95</v>
      </c>
      <c r="AC134" s="43" t="s">
        <v>95</v>
      </c>
      <c r="AD134" s="43" t="s">
        <v>95</v>
      </c>
      <c r="AE134" s="43" t="s">
        <v>95</v>
      </c>
      <c r="AF134" s="43" t="s">
        <v>95</v>
      </c>
      <c r="AG134" s="43" t="s">
        <v>95</v>
      </c>
      <c r="AH134" s="43" t="s">
        <v>95</v>
      </c>
      <c r="AI134" s="43" t="s">
        <v>95</v>
      </c>
      <c r="AJ134" s="43" t="s">
        <v>68</v>
      </c>
      <c r="AK134" s="108" t="s">
        <v>250</v>
      </c>
      <c r="AL134" s="108"/>
      <c r="AM134" s="78" t="s">
        <v>83</v>
      </c>
      <c r="AN134" s="78"/>
      <c r="AO134" s="78"/>
      <c r="AP134" s="78" t="s">
        <v>99</v>
      </c>
      <c r="AQ134" s="78"/>
      <c r="AR134" s="78"/>
      <c r="AS134" s="41" t="s">
        <v>84</v>
      </c>
      <c r="AT134" s="49" t="s">
        <v>85</v>
      </c>
      <c r="AU134" s="49" t="s">
        <v>85</v>
      </c>
      <c r="AV134" s="49" t="s">
        <v>85</v>
      </c>
      <c r="AW134" s="79"/>
      <c r="AX134" s="79"/>
      <c r="AY134" s="70"/>
      <c r="AZ134" s="71"/>
      <c r="BA134" s="71"/>
      <c r="BB134" s="71"/>
    </row>
    <row r="135" spans="1:54" s="80" customFormat="1" ht="177.75" customHeight="1" x14ac:dyDescent="0.25">
      <c r="A135" s="37">
        <v>123</v>
      </c>
      <c r="B135" s="37" t="s">
        <v>60</v>
      </c>
      <c r="C135" s="37" t="s">
        <v>1243</v>
      </c>
      <c r="D135" s="37" t="s">
        <v>62</v>
      </c>
      <c r="E135" s="37" t="s">
        <v>1244</v>
      </c>
      <c r="F135" s="37" t="s">
        <v>60</v>
      </c>
      <c r="G135" s="37" t="s">
        <v>1245</v>
      </c>
      <c r="H135" s="38">
        <v>500.00020000000001</v>
      </c>
      <c r="I135" s="37" t="s">
        <v>1246</v>
      </c>
      <c r="J135" s="37" t="s">
        <v>66</v>
      </c>
      <c r="K135" s="24"/>
      <c r="L135" s="24"/>
      <c r="M135" s="24"/>
      <c r="N135" s="123" t="s">
        <v>392</v>
      </c>
      <c r="O135" s="106" t="s">
        <v>68</v>
      </c>
      <c r="P135" s="106"/>
      <c r="Q135" s="70" t="s">
        <v>1247</v>
      </c>
      <c r="R135" s="55" t="s">
        <v>1248</v>
      </c>
      <c r="S135" s="122" t="s">
        <v>1249</v>
      </c>
      <c r="T135" s="44" t="s">
        <v>72</v>
      </c>
      <c r="U135" s="44" t="s">
        <v>141</v>
      </c>
      <c r="V135" s="44" t="s">
        <v>74</v>
      </c>
      <c r="W135" s="44" t="s">
        <v>392</v>
      </c>
      <c r="X135" s="44">
        <v>5000002.0999999996</v>
      </c>
      <c r="Y135" s="44" t="s">
        <v>76</v>
      </c>
      <c r="Z135" s="90">
        <v>41236</v>
      </c>
      <c r="AA135" s="44" t="s">
        <v>1250</v>
      </c>
      <c r="AB135" s="44" t="s">
        <v>78</v>
      </c>
      <c r="AC135" s="44" t="s">
        <v>1251</v>
      </c>
      <c r="AD135" s="43" t="s">
        <v>95</v>
      </c>
      <c r="AE135" s="90">
        <v>41498</v>
      </c>
      <c r="AF135" s="44" t="s">
        <v>1252</v>
      </c>
      <c r="AG135" s="90">
        <v>41498</v>
      </c>
      <c r="AH135" s="90">
        <v>59208</v>
      </c>
      <c r="AI135" s="44" t="s">
        <v>1253</v>
      </c>
      <c r="AJ135" s="44" t="s">
        <v>68</v>
      </c>
      <c r="AK135" s="108" t="s">
        <v>96</v>
      </c>
      <c r="AL135" s="108"/>
      <c r="AM135" s="78" t="s">
        <v>146</v>
      </c>
      <c r="AN135" s="78"/>
      <c r="AO135" s="78"/>
      <c r="AP135" s="78" t="s">
        <v>99</v>
      </c>
      <c r="AQ135" s="78"/>
      <c r="AR135" s="78"/>
      <c r="AS135" s="41" t="s">
        <v>84</v>
      </c>
      <c r="AT135" s="49" t="s">
        <v>85</v>
      </c>
      <c r="AU135" s="49" t="s">
        <v>85</v>
      </c>
      <c r="AV135" s="49" t="s">
        <v>85</v>
      </c>
      <c r="AW135" s="79"/>
      <c r="AX135" s="125"/>
      <c r="AY135" s="126"/>
      <c r="AZ135" s="71"/>
      <c r="BA135" s="71"/>
      <c r="BB135" s="71"/>
    </row>
    <row r="136" spans="1:54" s="80" customFormat="1" ht="222" customHeight="1" x14ac:dyDescent="0.25">
      <c r="A136" s="37">
        <v>124</v>
      </c>
      <c r="B136" s="37" t="s">
        <v>60</v>
      </c>
      <c r="C136" s="37" t="s">
        <v>1254</v>
      </c>
      <c r="D136" s="37" t="s">
        <v>62</v>
      </c>
      <c r="E136" s="37" t="s">
        <v>1244</v>
      </c>
      <c r="F136" s="37" t="s">
        <v>60</v>
      </c>
      <c r="G136" s="37" t="s">
        <v>1255</v>
      </c>
      <c r="H136" s="38">
        <v>680.8981</v>
      </c>
      <c r="I136" s="37" t="s">
        <v>1256</v>
      </c>
      <c r="J136" s="37" t="s">
        <v>66</v>
      </c>
      <c r="K136" s="52"/>
      <c r="L136" s="52"/>
      <c r="M136" s="52"/>
      <c r="N136" s="117" t="s">
        <v>392</v>
      </c>
      <c r="O136" s="106" t="s">
        <v>68</v>
      </c>
      <c r="P136" s="106"/>
      <c r="Q136" s="70" t="s">
        <v>1257</v>
      </c>
      <c r="R136" s="70" t="s">
        <v>1258</v>
      </c>
      <c r="S136" s="122" t="s">
        <v>1259</v>
      </c>
      <c r="T136" s="44" t="s">
        <v>72</v>
      </c>
      <c r="U136" s="43" t="s">
        <v>1260</v>
      </c>
      <c r="V136" s="44" t="s">
        <v>74</v>
      </c>
      <c r="W136" s="44" t="s">
        <v>392</v>
      </c>
      <c r="X136" s="43">
        <v>6808981.4400000004</v>
      </c>
      <c r="Y136" s="44" t="s">
        <v>76</v>
      </c>
      <c r="Z136" s="90">
        <v>41255</v>
      </c>
      <c r="AA136" s="44" t="s">
        <v>1261</v>
      </c>
      <c r="AB136" s="43" t="s">
        <v>78</v>
      </c>
      <c r="AC136" s="43" t="s">
        <v>1251</v>
      </c>
      <c r="AD136" s="43" t="s">
        <v>95</v>
      </c>
      <c r="AE136" s="45">
        <v>41554</v>
      </c>
      <c r="AF136" s="43" t="s">
        <v>1262</v>
      </c>
      <c r="AG136" s="45">
        <v>41554</v>
      </c>
      <c r="AH136" s="45">
        <v>58924</v>
      </c>
      <c r="AI136" s="43" t="s">
        <v>1263</v>
      </c>
      <c r="AJ136" s="44" t="s">
        <v>68</v>
      </c>
      <c r="AK136" s="108"/>
      <c r="AL136" s="108"/>
      <c r="AM136" s="78" t="s">
        <v>146</v>
      </c>
      <c r="AN136" s="78"/>
      <c r="AO136" s="78"/>
      <c r="AP136" s="78" t="s">
        <v>99</v>
      </c>
      <c r="AQ136" s="78"/>
      <c r="AR136" s="78"/>
      <c r="AS136" s="41" t="s">
        <v>84</v>
      </c>
      <c r="AT136" s="49" t="s">
        <v>85</v>
      </c>
      <c r="AU136" s="49" t="s">
        <v>85</v>
      </c>
      <c r="AV136" s="49" t="s">
        <v>85</v>
      </c>
      <c r="AW136" s="79"/>
      <c r="AX136" s="79"/>
      <c r="AY136" s="70"/>
      <c r="AZ136" s="71"/>
      <c r="BA136" s="71"/>
      <c r="BB136" s="71"/>
    </row>
    <row r="137" spans="1:54" s="80" customFormat="1" ht="256.5" customHeight="1" x14ac:dyDescent="0.25">
      <c r="A137" s="37">
        <v>125</v>
      </c>
      <c r="B137" s="37" t="s">
        <v>60</v>
      </c>
      <c r="C137" s="37" t="s">
        <v>1264</v>
      </c>
      <c r="D137" s="37" t="s">
        <v>62</v>
      </c>
      <c r="E137" s="37" t="s">
        <v>1244</v>
      </c>
      <c r="F137" s="37" t="s">
        <v>60</v>
      </c>
      <c r="G137" s="37" t="s">
        <v>1265</v>
      </c>
      <c r="H137" s="38">
        <v>1819.1088</v>
      </c>
      <c r="I137" s="37" t="s">
        <v>1266</v>
      </c>
      <c r="J137" s="37" t="s">
        <v>66</v>
      </c>
      <c r="K137" s="52"/>
      <c r="L137" s="52"/>
      <c r="M137" s="52"/>
      <c r="N137" s="117" t="s">
        <v>392</v>
      </c>
      <c r="O137" s="106" t="s">
        <v>68</v>
      </c>
      <c r="P137" s="106"/>
      <c r="Q137" s="79" t="s">
        <v>90</v>
      </c>
      <c r="R137" s="70" t="s">
        <v>1258</v>
      </c>
      <c r="S137" s="122" t="s">
        <v>1267</v>
      </c>
      <c r="T137" s="44" t="s">
        <v>72</v>
      </c>
      <c r="U137" s="43" t="s">
        <v>1041</v>
      </c>
      <c r="V137" s="44" t="s">
        <v>74</v>
      </c>
      <c r="W137" s="44" t="s">
        <v>392</v>
      </c>
      <c r="X137" s="43">
        <v>18191087.600000001</v>
      </c>
      <c r="Y137" s="44" t="s">
        <v>76</v>
      </c>
      <c r="Z137" s="90">
        <v>41255</v>
      </c>
      <c r="AA137" s="44" t="s">
        <v>1268</v>
      </c>
      <c r="AB137" s="43" t="s">
        <v>382</v>
      </c>
      <c r="AC137" s="43" t="s">
        <v>1251</v>
      </c>
      <c r="AD137" s="43" t="s">
        <v>95</v>
      </c>
      <c r="AE137" s="45">
        <v>41554</v>
      </c>
      <c r="AF137" s="43" t="s">
        <v>1262</v>
      </c>
      <c r="AG137" s="45">
        <v>41554</v>
      </c>
      <c r="AH137" s="45">
        <v>58924</v>
      </c>
      <c r="AI137" s="43" t="s">
        <v>1263</v>
      </c>
      <c r="AJ137" s="44" t="s">
        <v>68</v>
      </c>
      <c r="AK137" s="108" t="s">
        <v>250</v>
      </c>
      <c r="AL137" s="108"/>
      <c r="AM137" s="78" t="s">
        <v>83</v>
      </c>
      <c r="AN137" s="78"/>
      <c r="AO137" s="78"/>
      <c r="AP137" s="78" t="s">
        <v>99</v>
      </c>
      <c r="AQ137" s="78"/>
      <c r="AR137" s="78"/>
      <c r="AS137" s="41" t="s">
        <v>84</v>
      </c>
      <c r="AT137" s="49" t="s">
        <v>85</v>
      </c>
      <c r="AU137" s="49" t="s">
        <v>85</v>
      </c>
      <c r="AV137" s="49" t="s">
        <v>85</v>
      </c>
      <c r="AW137" s="79"/>
      <c r="AX137" s="79"/>
      <c r="AY137" s="70"/>
      <c r="AZ137" s="71"/>
      <c r="BA137" s="71"/>
      <c r="BB137" s="71"/>
    </row>
    <row r="138" spans="1:54" s="80" customFormat="1" ht="215.25" customHeight="1" x14ac:dyDescent="0.25">
      <c r="A138" s="37">
        <v>126</v>
      </c>
      <c r="B138" s="37" t="s">
        <v>60</v>
      </c>
      <c r="C138" s="37" t="s">
        <v>1269</v>
      </c>
      <c r="D138" s="37" t="s">
        <v>62</v>
      </c>
      <c r="E138" s="37" t="s">
        <v>1270</v>
      </c>
      <c r="F138" s="37" t="s">
        <v>60</v>
      </c>
      <c r="G138" s="37" t="s">
        <v>1271</v>
      </c>
      <c r="H138" s="38">
        <v>1000</v>
      </c>
      <c r="I138" s="37" t="s">
        <v>1272</v>
      </c>
      <c r="J138" s="37" t="s">
        <v>66</v>
      </c>
      <c r="K138" s="37"/>
      <c r="L138" s="37"/>
      <c r="M138" s="37"/>
      <c r="N138" s="105" t="s">
        <v>1220</v>
      </c>
      <c r="O138" s="106" t="s">
        <v>68</v>
      </c>
      <c r="P138" s="106"/>
      <c r="Q138" s="70" t="s">
        <v>1273</v>
      </c>
      <c r="R138" s="70" t="s">
        <v>1274</v>
      </c>
      <c r="S138" s="122" t="s">
        <v>1275</v>
      </c>
      <c r="T138" s="44" t="s">
        <v>72</v>
      </c>
      <c r="U138" s="43" t="s">
        <v>244</v>
      </c>
      <c r="V138" s="44" t="s">
        <v>74</v>
      </c>
      <c r="W138" s="43" t="s">
        <v>1220</v>
      </c>
      <c r="X138" s="43" t="s">
        <v>1276</v>
      </c>
      <c r="Y138" s="44" t="s">
        <v>76</v>
      </c>
      <c r="Z138" s="90">
        <v>41312</v>
      </c>
      <c r="AA138" s="44" t="s">
        <v>1277</v>
      </c>
      <c r="AB138" s="43" t="s">
        <v>78</v>
      </c>
      <c r="AC138" s="43" t="s">
        <v>1278</v>
      </c>
      <c r="AD138" s="43" t="s">
        <v>95</v>
      </c>
      <c r="AE138" s="45">
        <v>41334</v>
      </c>
      <c r="AF138" s="43" t="s">
        <v>1279</v>
      </c>
      <c r="AG138" s="45">
        <v>41334</v>
      </c>
      <c r="AH138" s="45">
        <v>59209</v>
      </c>
      <c r="AI138" s="43" t="s">
        <v>1280</v>
      </c>
      <c r="AJ138" s="44" t="s">
        <v>68</v>
      </c>
      <c r="AK138" s="108"/>
      <c r="AL138" s="108"/>
      <c r="AM138" s="78" t="s">
        <v>146</v>
      </c>
      <c r="AN138" s="78"/>
      <c r="AO138" s="78"/>
      <c r="AP138" s="119" t="str">
        <f>[1]сортировка!$I$829</f>
        <v>от 05.08.2019 № ма-07/4898</v>
      </c>
      <c r="AQ138" s="78"/>
      <c r="AR138" s="78"/>
      <c r="AS138" s="41" t="s">
        <v>84</v>
      </c>
      <c r="AT138" s="49" t="s">
        <v>85</v>
      </c>
      <c r="AU138" s="49" t="s">
        <v>85</v>
      </c>
      <c r="AV138" s="49" t="s">
        <v>85</v>
      </c>
      <c r="AW138" s="79"/>
      <c r="AX138" s="79"/>
      <c r="AY138" s="70"/>
      <c r="AZ138" s="71"/>
      <c r="BA138" s="71"/>
      <c r="BB138" s="71"/>
    </row>
    <row r="139" spans="1:54" s="80" customFormat="1" ht="225.75" customHeight="1" x14ac:dyDescent="0.25">
      <c r="A139" s="37">
        <v>127</v>
      </c>
      <c r="B139" s="37" t="s">
        <v>60</v>
      </c>
      <c r="C139" s="37" t="s">
        <v>1281</v>
      </c>
      <c r="D139" s="37" t="s">
        <v>62</v>
      </c>
      <c r="E139" s="37" t="s">
        <v>1270</v>
      </c>
      <c r="F139" s="37" t="s">
        <v>60</v>
      </c>
      <c r="G139" s="37" t="s">
        <v>1282</v>
      </c>
      <c r="H139" s="38">
        <v>1000</v>
      </c>
      <c r="I139" s="37" t="s">
        <v>1283</v>
      </c>
      <c r="J139" s="37" t="s">
        <v>66</v>
      </c>
      <c r="K139" s="24"/>
      <c r="L139" s="24"/>
      <c r="M139" s="24"/>
      <c r="N139" s="140" t="s">
        <v>1220</v>
      </c>
      <c r="O139" s="70" t="s">
        <v>68</v>
      </c>
      <c r="P139" s="70"/>
      <c r="Q139" s="70" t="s">
        <v>1284</v>
      </c>
      <c r="R139" s="70" t="s">
        <v>1285</v>
      </c>
      <c r="S139" s="122" t="s">
        <v>1286</v>
      </c>
      <c r="T139" s="44" t="s">
        <v>72</v>
      </c>
      <c r="U139" s="43" t="s">
        <v>244</v>
      </c>
      <c r="V139" s="44" t="s">
        <v>74</v>
      </c>
      <c r="W139" s="43" t="s">
        <v>1220</v>
      </c>
      <c r="X139" s="43" t="s">
        <v>1276</v>
      </c>
      <c r="Y139" s="44" t="s">
        <v>76</v>
      </c>
      <c r="Z139" s="90">
        <v>41312</v>
      </c>
      <c r="AA139" s="44" t="s">
        <v>1287</v>
      </c>
      <c r="AB139" s="43" t="s">
        <v>382</v>
      </c>
      <c r="AC139" s="43" t="s">
        <v>1288</v>
      </c>
      <c r="AD139" s="43" t="s">
        <v>95</v>
      </c>
      <c r="AE139" s="45">
        <v>41334</v>
      </c>
      <c r="AF139" s="43" t="s">
        <v>1289</v>
      </c>
      <c r="AG139" s="45">
        <v>41334</v>
      </c>
      <c r="AH139" s="45">
        <v>59209</v>
      </c>
      <c r="AI139" s="43" t="s">
        <v>1290</v>
      </c>
      <c r="AJ139" s="44" t="s">
        <v>68</v>
      </c>
      <c r="AK139" s="108"/>
      <c r="AL139" s="108"/>
      <c r="AM139" s="78" t="s">
        <v>146</v>
      </c>
      <c r="AN139" s="78"/>
      <c r="AO139" s="78"/>
      <c r="AP139" s="78" t="str">
        <f>$AP$137</f>
        <v>НЕТ</v>
      </c>
      <c r="AQ139" s="78"/>
      <c r="AR139" s="78"/>
      <c r="AS139" s="41" t="s">
        <v>84</v>
      </c>
      <c r="AT139" s="49" t="s">
        <v>85</v>
      </c>
      <c r="AU139" s="49" t="s">
        <v>85</v>
      </c>
      <c r="AV139" s="49" t="s">
        <v>85</v>
      </c>
      <c r="AW139" s="79"/>
      <c r="AX139" s="79"/>
      <c r="AY139" s="70"/>
      <c r="AZ139" s="71"/>
      <c r="BA139" s="71"/>
      <c r="BB139" s="71"/>
    </row>
    <row r="140" spans="1:54" s="80" customFormat="1" ht="181.5" customHeight="1" x14ac:dyDescent="0.25">
      <c r="A140" s="37">
        <v>128</v>
      </c>
      <c r="B140" s="37" t="s">
        <v>60</v>
      </c>
      <c r="C140" s="37" t="s">
        <v>1291</v>
      </c>
      <c r="D140" s="37" t="s">
        <v>62</v>
      </c>
      <c r="E140" s="37" t="s">
        <v>1270</v>
      </c>
      <c r="F140" s="37" t="s">
        <v>60</v>
      </c>
      <c r="G140" s="37" t="s">
        <v>1292</v>
      </c>
      <c r="H140" s="38">
        <v>1000</v>
      </c>
      <c r="I140" s="37" t="s">
        <v>1293</v>
      </c>
      <c r="J140" s="37" t="s">
        <v>66</v>
      </c>
      <c r="K140" s="52"/>
      <c r="L140" s="52"/>
      <c r="M140" s="52"/>
      <c r="N140" s="117" t="s">
        <v>1220</v>
      </c>
      <c r="O140" s="106" t="s">
        <v>68</v>
      </c>
      <c r="P140" s="106"/>
      <c r="Q140" s="70" t="s">
        <v>1294</v>
      </c>
      <c r="R140" s="70" t="s">
        <v>1295</v>
      </c>
      <c r="S140" s="122" t="s">
        <v>1296</v>
      </c>
      <c r="T140" s="44" t="s">
        <v>72</v>
      </c>
      <c r="U140" s="43" t="s">
        <v>244</v>
      </c>
      <c r="V140" s="44" t="s">
        <v>74</v>
      </c>
      <c r="W140" s="43" t="s">
        <v>1220</v>
      </c>
      <c r="X140" s="43" t="s">
        <v>1276</v>
      </c>
      <c r="Y140" s="44" t="s">
        <v>76</v>
      </c>
      <c r="Z140" s="90">
        <v>41312</v>
      </c>
      <c r="AA140" s="44" t="s">
        <v>1297</v>
      </c>
      <c r="AB140" s="43" t="s">
        <v>382</v>
      </c>
      <c r="AC140" s="43" t="s">
        <v>1298</v>
      </c>
      <c r="AD140" s="43" t="s">
        <v>95</v>
      </c>
      <c r="AE140" s="45">
        <v>41334</v>
      </c>
      <c r="AF140" s="43" t="s">
        <v>1299</v>
      </c>
      <c r="AG140" s="45">
        <v>41334</v>
      </c>
      <c r="AH140" s="45">
        <v>59209</v>
      </c>
      <c r="AI140" s="43" t="s">
        <v>1300</v>
      </c>
      <c r="AJ140" s="44" t="s">
        <v>68</v>
      </c>
      <c r="AK140" s="108"/>
      <c r="AL140" s="108"/>
      <c r="AM140" s="78" t="s">
        <v>146</v>
      </c>
      <c r="AN140" s="78"/>
      <c r="AO140" s="78"/>
      <c r="AP140" s="119" t="str">
        <f>[1]сортировка!$I$827</f>
        <v>от 02.08.2019 № ма-07/4820</v>
      </c>
      <c r="AQ140" s="78"/>
      <c r="AR140" s="78"/>
      <c r="AS140" s="41" t="s">
        <v>84</v>
      </c>
      <c r="AT140" s="49" t="s">
        <v>85</v>
      </c>
      <c r="AU140" s="49" t="s">
        <v>85</v>
      </c>
      <c r="AV140" s="49" t="s">
        <v>85</v>
      </c>
      <c r="AW140" s="79"/>
      <c r="AX140" s="79"/>
      <c r="AY140" s="70"/>
      <c r="AZ140" s="71"/>
      <c r="BA140" s="71"/>
      <c r="BB140" s="71"/>
    </row>
    <row r="141" spans="1:54" s="80" customFormat="1" ht="181.5" customHeight="1" x14ac:dyDescent="0.25">
      <c r="A141" s="37">
        <v>129</v>
      </c>
      <c r="B141" s="37" t="s">
        <v>60</v>
      </c>
      <c r="C141" s="37" t="s">
        <v>1301</v>
      </c>
      <c r="D141" s="37" t="s">
        <v>62</v>
      </c>
      <c r="E141" s="37" t="s">
        <v>1270</v>
      </c>
      <c r="F141" s="37" t="s">
        <v>60</v>
      </c>
      <c r="G141" s="37" t="s">
        <v>1302</v>
      </c>
      <c r="H141" s="38">
        <v>1000</v>
      </c>
      <c r="I141" s="37" t="s">
        <v>1303</v>
      </c>
      <c r="J141" s="37" t="s">
        <v>66</v>
      </c>
      <c r="K141" s="52"/>
      <c r="L141" s="52"/>
      <c r="M141" s="52"/>
      <c r="N141" s="117" t="s">
        <v>1238</v>
      </c>
      <c r="O141" s="106" t="s">
        <v>68</v>
      </c>
      <c r="P141" s="106"/>
      <c r="Q141" s="70" t="s">
        <v>1304</v>
      </c>
      <c r="R141" s="70" t="s">
        <v>1305</v>
      </c>
      <c r="S141" s="122" t="s">
        <v>1306</v>
      </c>
      <c r="T141" s="44" t="s">
        <v>72</v>
      </c>
      <c r="U141" s="43" t="s">
        <v>244</v>
      </c>
      <c r="V141" s="44" t="s">
        <v>74</v>
      </c>
      <c r="W141" s="43" t="s">
        <v>1220</v>
      </c>
      <c r="X141" s="43" t="s">
        <v>1276</v>
      </c>
      <c r="Y141" s="44" t="s">
        <v>76</v>
      </c>
      <c r="Z141" s="90">
        <v>41312</v>
      </c>
      <c r="AA141" s="44" t="s">
        <v>1307</v>
      </c>
      <c r="AB141" s="43" t="s">
        <v>382</v>
      </c>
      <c r="AC141" s="43" t="s">
        <v>1308</v>
      </c>
      <c r="AD141" s="43" t="s">
        <v>95</v>
      </c>
      <c r="AE141" s="45">
        <v>41334</v>
      </c>
      <c r="AF141" s="43" t="s">
        <v>1309</v>
      </c>
      <c r="AG141" s="45">
        <v>41334</v>
      </c>
      <c r="AH141" s="45">
        <v>59209</v>
      </c>
      <c r="AI141" s="43" t="s">
        <v>1310</v>
      </c>
      <c r="AJ141" s="44" t="s">
        <v>68</v>
      </c>
      <c r="AK141" s="108"/>
      <c r="AL141" s="108"/>
      <c r="AM141" s="78" t="s">
        <v>146</v>
      </c>
      <c r="AN141" s="78"/>
      <c r="AO141" s="78"/>
      <c r="AP141" s="78" t="str">
        <f>$AP$139</f>
        <v>НЕТ</v>
      </c>
      <c r="AQ141" s="78"/>
      <c r="AR141" s="78"/>
      <c r="AS141" s="41" t="s">
        <v>84</v>
      </c>
      <c r="AT141" s="49" t="s">
        <v>85</v>
      </c>
      <c r="AU141" s="49" t="s">
        <v>85</v>
      </c>
      <c r="AV141" s="49" t="s">
        <v>85</v>
      </c>
      <c r="AW141" s="79"/>
      <c r="AX141" s="79"/>
      <c r="AY141" s="70"/>
      <c r="AZ141" s="71"/>
      <c r="BA141" s="71"/>
      <c r="BB141" s="71"/>
    </row>
    <row r="142" spans="1:54" s="80" customFormat="1" ht="93" customHeight="1" x14ac:dyDescent="0.25">
      <c r="A142" s="37">
        <v>130</v>
      </c>
      <c r="B142" s="37" t="s">
        <v>60</v>
      </c>
      <c r="C142" s="37" t="s">
        <v>1311</v>
      </c>
      <c r="D142" s="37" t="s">
        <v>62</v>
      </c>
      <c r="E142" s="37" t="s">
        <v>1312</v>
      </c>
      <c r="F142" s="37" t="s">
        <v>60</v>
      </c>
      <c r="G142" s="37" t="s">
        <v>1313</v>
      </c>
      <c r="H142" s="38">
        <v>1020.3037</v>
      </c>
      <c r="I142" s="37" t="s">
        <v>1314</v>
      </c>
      <c r="J142" s="37" t="s">
        <v>66</v>
      </c>
      <c r="K142" s="52"/>
      <c r="L142" s="52"/>
      <c r="M142" s="52"/>
      <c r="N142" s="117" t="s">
        <v>67</v>
      </c>
      <c r="O142" s="106" t="s">
        <v>68</v>
      </c>
      <c r="P142" s="106"/>
      <c r="Q142" s="70" t="s">
        <v>90</v>
      </c>
      <c r="R142" s="70" t="s">
        <v>279</v>
      </c>
      <c r="S142" s="122" t="s">
        <v>1315</v>
      </c>
      <c r="T142" s="44" t="s">
        <v>72</v>
      </c>
      <c r="U142" s="43" t="s">
        <v>244</v>
      </c>
      <c r="V142" s="44" t="s">
        <v>74</v>
      </c>
      <c r="W142" s="85" t="s">
        <v>67</v>
      </c>
      <c r="X142" s="43" t="s">
        <v>1316</v>
      </c>
      <c r="Y142" s="43" t="s">
        <v>76</v>
      </c>
      <c r="Z142" s="45">
        <v>41904</v>
      </c>
      <c r="AA142" s="43" t="s">
        <v>1317</v>
      </c>
      <c r="AB142" s="43" t="s">
        <v>95</v>
      </c>
      <c r="AC142" s="43" t="s">
        <v>95</v>
      </c>
      <c r="AD142" s="43" t="s">
        <v>95</v>
      </c>
      <c r="AE142" s="43" t="s">
        <v>95</v>
      </c>
      <c r="AF142" s="43" t="s">
        <v>95</v>
      </c>
      <c r="AG142" s="43" t="s">
        <v>95</v>
      </c>
      <c r="AH142" s="43" t="s">
        <v>95</v>
      </c>
      <c r="AI142" s="43" t="s">
        <v>95</v>
      </c>
      <c r="AJ142" s="44" t="s">
        <v>68</v>
      </c>
      <c r="AK142" s="108"/>
      <c r="AL142" s="108"/>
      <c r="AM142" s="78" t="s">
        <v>98</v>
      </c>
      <c r="AN142" s="78"/>
      <c r="AO142" s="78"/>
      <c r="AP142" s="78" t="str">
        <f>$AP$139</f>
        <v>НЕТ</v>
      </c>
      <c r="AQ142" s="78"/>
      <c r="AR142" s="78"/>
      <c r="AS142" s="41" t="s">
        <v>84</v>
      </c>
      <c r="AT142" s="49" t="s">
        <v>85</v>
      </c>
      <c r="AU142" s="49" t="s">
        <v>85</v>
      </c>
      <c r="AV142" s="49" t="s">
        <v>85</v>
      </c>
      <c r="AW142" s="79"/>
      <c r="AX142" s="79"/>
      <c r="AY142" s="70"/>
      <c r="AZ142" s="71"/>
      <c r="BA142" s="71"/>
      <c r="BB142" s="71"/>
    </row>
    <row r="143" spans="1:54" s="80" customFormat="1" ht="209.25" customHeight="1" x14ac:dyDescent="0.25">
      <c r="A143" s="37">
        <v>131</v>
      </c>
      <c r="B143" s="37" t="s">
        <v>60</v>
      </c>
      <c r="C143" s="37" t="s">
        <v>1318</v>
      </c>
      <c r="D143" s="37" t="s">
        <v>62</v>
      </c>
      <c r="E143" s="37" t="s">
        <v>159</v>
      </c>
      <c r="F143" s="37" t="s">
        <v>60</v>
      </c>
      <c r="G143" s="37" t="s">
        <v>1319</v>
      </c>
      <c r="H143" s="38">
        <v>300.00099999999998</v>
      </c>
      <c r="I143" s="37" t="s">
        <v>1320</v>
      </c>
      <c r="J143" s="37" t="s">
        <v>66</v>
      </c>
      <c r="K143" s="37"/>
      <c r="L143" s="37"/>
      <c r="M143" s="37"/>
      <c r="N143" s="105" t="s">
        <v>1321</v>
      </c>
      <c r="O143" s="106" t="s">
        <v>68</v>
      </c>
      <c r="P143" s="106"/>
      <c r="Q143" s="70" t="s">
        <v>1322</v>
      </c>
      <c r="R143" s="70" t="s">
        <v>1323</v>
      </c>
      <c r="S143" s="122" t="s">
        <v>1324</v>
      </c>
      <c r="T143" s="43" t="s">
        <v>72</v>
      </c>
      <c r="U143" s="43" t="s">
        <v>1325</v>
      </c>
      <c r="V143" s="43" t="s">
        <v>74</v>
      </c>
      <c r="W143" s="43" t="s">
        <v>104</v>
      </c>
      <c r="X143" s="43" t="s">
        <v>1326</v>
      </c>
      <c r="Y143" s="43" t="s">
        <v>76</v>
      </c>
      <c r="Z143" s="45">
        <v>42366</v>
      </c>
      <c r="AA143" s="43" t="s">
        <v>1327</v>
      </c>
      <c r="AB143" s="43" t="s">
        <v>382</v>
      </c>
      <c r="AC143" s="43" t="s">
        <v>1328</v>
      </c>
      <c r="AD143" s="43">
        <v>539001501</v>
      </c>
      <c r="AE143" s="45">
        <v>42639</v>
      </c>
      <c r="AF143" s="43" t="s">
        <v>1329</v>
      </c>
      <c r="AG143" s="45">
        <v>42632</v>
      </c>
      <c r="AH143" s="45">
        <v>45141</v>
      </c>
      <c r="AI143" s="43" t="s">
        <v>1330</v>
      </c>
      <c r="AJ143" s="43" t="s">
        <v>68</v>
      </c>
      <c r="AK143" s="108"/>
      <c r="AL143" s="108"/>
      <c r="AM143" s="78" t="s">
        <v>146</v>
      </c>
      <c r="AN143" s="78"/>
      <c r="AO143" s="78"/>
      <c r="AP143" s="78" t="str">
        <f>$AP$139</f>
        <v>НЕТ</v>
      </c>
      <c r="AQ143" s="78"/>
      <c r="AR143" s="78"/>
      <c r="AS143" s="41" t="s">
        <v>84</v>
      </c>
      <c r="AT143" s="49" t="s">
        <v>85</v>
      </c>
      <c r="AU143" s="49" t="s">
        <v>85</v>
      </c>
      <c r="AV143" s="49" t="s">
        <v>85</v>
      </c>
      <c r="AW143" s="79"/>
      <c r="AX143" s="79"/>
      <c r="AY143" s="70"/>
      <c r="AZ143" s="71"/>
      <c r="BA143" s="71"/>
      <c r="BB143" s="71"/>
    </row>
    <row r="144" spans="1:54" s="80" customFormat="1" ht="116.25" customHeight="1" x14ac:dyDescent="0.25">
      <c r="A144" s="37">
        <v>132</v>
      </c>
      <c r="B144" s="37" t="s">
        <v>60</v>
      </c>
      <c r="C144" s="37" t="s">
        <v>1331</v>
      </c>
      <c r="D144" s="37" t="s">
        <v>62</v>
      </c>
      <c r="E144" s="37" t="s">
        <v>1332</v>
      </c>
      <c r="F144" s="37" t="s">
        <v>1333</v>
      </c>
      <c r="G144" s="37" t="s">
        <v>1334</v>
      </c>
      <c r="H144" s="38">
        <v>1000</v>
      </c>
      <c r="I144" s="37" t="s">
        <v>1335</v>
      </c>
      <c r="J144" s="37" t="s">
        <v>66</v>
      </c>
      <c r="K144" s="22"/>
      <c r="L144" s="22"/>
      <c r="M144" s="22"/>
      <c r="N144" s="109" t="s">
        <v>402</v>
      </c>
      <c r="O144" s="106" t="s">
        <v>68</v>
      </c>
      <c r="P144" s="106"/>
      <c r="Q144" s="70" t="s">
        <v>1336</v>
      </c>
      <c r="R144" s="70" t="s">
        <v>279</v>
      </c>
      <c r="S144" s="122" t="s">
        <v>1337</v>
      </c>
      <c r="T144" s="43" t="s">
        <v>72</v>
      </c>
      <c r="U144" s="43" t="s">
        <v>1338</v>
      </c>
      <c r="V144" s="43" t="s">
        <v>74</v>
      </c>
      <c r="W144" s="43" t="s">
        <v>402</v>
      </c>
      <c r="X144" s="43">
        <v>10000000</v>
      </c>
      <c r="Y144" s="43" t="s">
        <v>76</v>
      </c>
      <c r="Z144" s="45">
        <v>40882</v>
      </c>
      <c r="AA144" s="43" t="s">
        <v>1339</v>
      </c>
      <c r="AB144" s="43" t="s">
        <v>95</v>
      </c>
      <c r="AC144" s="43" t="s">
        <v>95</v>
      </c>
      <c r="AD144" s="43" t="s">
        <v>95</v>
      </c>
      <c r="AE144" s="43" t="s">
        <v>95</v>
      </c>
      <c r="AF144" s="43" t="s">
        <v>95</v>
      </c>
      <c r="AG144" s="43" t="s">
        <v>95</v>
      </c>
      <c r="AH144" s="43" t="s">
        <v>95</v>
      </c>
      <c r="AI144" s="43" t="s">
        <v>95</v>
      </c>
      <c r="AJ144" s="43" t="s">
        <v>68</v>
      </c>
      <c r="AK144" s="108" t="s">
        <v>250</v>
      </c>
      <c r="AL144" s="108"/>
      <c r="AM144" s="78" t="s">
        <v>83</v>
      </c>
      <c r="AN144" s="78"/>
      <c r="AO144" s="78"/>
      <c r="AP144" s="78" t="str">
        <f>$AP$139</f>
        <v>НЕТ</v>
      </c>
      <c r="AQ144" s="78"/>
      <c r="AR144" s="78"/>
      <c r="AS144" s="41" t="s">
        <v>84</v>
      </c>
      <c r="AT144" s="49" t="s">
        <v>85</v>
      </c>
      <c r="AU144" s="49" t="s">
        <v>85</v>
      </c>
      <c r="AV144" s="49" t="s">
        <v>85</v>
      </c>
      <c r="AW144" s="79"/>
      <c r="AX144" s="79"/>
      <c r="AY144" s="70"/>
      <c r="AZ144" s="71"/>
      <c r="BA144" s="71"/>
      <c r="BB144" s="71"/>
    </row>
    <row r="145" spans="1:54" s="80" customFormat="1" ht="201.75" customHeight="1" x14ac:dyDescent="0.25">
      <c r="A145" s="37">
        <v>133</v>
      </c>
      <c r="B145" s="37" t="s">
        <v>60</v>
      </c>
      <c r="C145" s="37" t="s">
        <v>1340</v>
      </c>
      <c r="D145" s="37" t="s">
        <v>62</v>
      </c>
      <c r="E145" s="37" t="s">
        <v>1341</v>
      </c>
      <c r="F145" s="37" t="s">
        <v>1342</v>
      </c>
      <c r="G145" s="37" t="s">
        <v>1343</v>
      </c>
      <c r="H145" s="38">
        <v>1000</v>
      </c>
      <c r="I145" s="37" t="s">
        <v>1344</v>
      </c>
      <c r="J145" s="37" t="s">
        <v>66</v>
      </c>
      <c r="K145" s="22"/>
      <c r="L145" s="22"/>
      <c r="M145" s="22"/>
      <c r="N145" s="109" t="s">
        <v>392</v>
      </c>
      <c r="O145" s="106" t="s">
        <v>105</v>
      </c>
      <c r="P145" s="54">
        <v>43819</v>
      </c>
      <c r="Q145" s="141" t="s">
        <v>1345</v>
      </c>
      <c r="R145" s="70" t="s">
        <v>1346</v>
      </c>
      <c r="S145" s="122" t="s">
        <v>1347</v>
      </c>
      <c r="T145" s="43" t="s">
        <v>72</v>
      </c>
      <c r="U145" s="43" t="s">
        <v>1348</v>
      </c>
      <c r="V145" s="43" t="s">
        <v>74</v>
      </c>
      <c r="W145" s="43" t="s">
        <v>392</v>
      </c>
      <c r="X145" s="43">
        <v>10000000</v>
      </c>
      <c r="Y145" s="43" t="s">
        <v>76</v>
      </c>
      <c r="Z145" s="45">
        <v>40445</v>
      </c>
      <c r="AA145" s="43" t="s">
        <v>1349</v>
      </c>
      <c r="AB145" s="43" t="s">
        <v>382</v>
      </c>
      <c r="AC145" s="43" t="s">
        <v>1350</v>
      </c>
      <c r="AD145" s="43" t="s">
        <v>95</v>
      </c>
      <c r="AE145" s="45">
        <v>42851</v>
      </c>
      <c r="AF145" s="43" t="s">
        <v>1351</v>
      </c>
      <c r="AG145" s="45">
        <v>42851</v>
      </c>
      <c r="AH145" s="45">
        <v>60168</v>
      </c>
      <c r="AI145" s="43" t="s">
        <v>1352</v>
      </c>
      <c r="AJ145" s="43" t="s">
        <v>113</v>
      </c>
      <c r="AK145" s="108"/>
      <c r="AL145" s="108"/>
      <c r="AM145" s="78" t="s">
        <v>146</v>
      </c>
      <c r="AN145" s="78"/>
      <c r="AO145" s="78"/>
      <c r="AP145" s="119" t="str">
        <f>[1]сортировка!$I$287</f>
        <v>от 14.12.2018 год              № ЕТ -05/4685</v>
      </c>
      <c r="AQ145" s="78"/>
      <c r="AR145" s="78"/>
      <c r="AS145" s="37" t="s">
        <v>114</v>
      </c>
      <c r="AT145" s="37" t="s">
        <v>114</v>
      </c>
      <c r="AU145" s="37" t="s">
        <v>114</v>
      </c>
      <c r="AV145" s="37" t="s">
        <v>114</v>
      </c>
      <c r="AW145" s="79"/>
      <c r="AX145" s="79"/>
      <c r="AY145" s="70"/>
      <c r="AZ145" s="71"/>
      <c r="BA145" s="71"/>
      <c r="BB145" s="71"/>
    </row>
    <row r="146" spans="1:54" s="80" customFormat="1" ht="116.25" customHeight="1" x14ac:dyDescent="0.25">
      <c r="A146" s="37">
        <v>134</v>
      </c>
      <c r="B146" s="37" t="s">
        <v>60</v>
      </c>
      <c r="C146" s="37" t="s">
        <v>1353</v>
      </c>
      <c r="D146" s="37" t="s">
        <v>1354</v>
      </c>
      <c r="E146" s="37" t="s">
        <v>63</v>
      </c>
      <c r="F146" s="37" t="s">
        <v>60</v>
      </c>
      <c r="G146" s="37" t="s">
        <v>1355</v>
      </c>
      <c r="H146" s="38">
        <v>1000.0859</v>
      </c>
      <c r="I146" s="37" t="s">
        <v>1356</v>
      </c>
      <c r="J146" s="37" t="s">
        <v>66</v>
      </c>
      <c r="K146" s="37"/>
      <c r="L146" s="37"/>
      <c r="M146" s="37"/>
      <c r="N146" s="105" t="s">
        <v>75</v>
      </c>
      <c r="O146" s="106" t="s">
        <v>308</v>
      </c>
      <c r="P146" s="106"/>
      <c r="Q146" s="79" t="s">
        <v>90</v>
      </c>
      <c r="R146" s="70" t="s">
        <v>279</v>
      </c>
      <c r="S146" s="122" t="s">
        <v>1357</v>
      </c>
      <c r="T146" s="96" t="s">
        <v>218</v>
      </c>
      <c r="U146" s="96" t="s">
        <v>218</v>
      </c>
      <c r="V146" s="96" t="s">
        <v>218</v>
      </c>
      <c r="W146" s="96" t="s">
        <v>218</v>
      </c>
      <c r="X146" s="96" t="s">
        <v>218</v>
      </c>
      <c r="Y146" s="96" t="s">
        <v>218</v>
      </c>
      <c r="Z146" s="96" t="s">
        <v>218</v>
      </c>
      <c r="AA146" s="96" t="s">
        <v>218</v>
      </c>
      <c r="AB146" s="96" t="s">
        <v>218</v>
      </c>
      <c r="AC146" s="96" t="s">
        <v>218</v>
      </c>
      <c r="AD146" s="96" t="s">
        <v>218</v>
      </c>
      <c r="AE146" s="96" t="s">
        <v>218</v>
      </c>
      <c r="AF146" s="96" t="s">
        <v>218</v>
      </c>
      <c r="AG146" s="96" t="s">
        <v>218</v>
      </c>
      <c r="AH146" s="96" t="s">
        <v>218</v>
      </c>
      <c r="AI146" s="96" t="s">
        <v>218</v>
      </c>
      <c r="AJ146" s="96" t="s">
        <v>218</v>
      </c>
      <c r="AK146" s="108"/>
      <c r="AL146" s="108"/>
      <c r="AM146" s="78" t="s">
        <v>98</v>
      </c>
      <c r="AN146" s="78"/>
      <c r="AO146" s="78"/>
      <c r="AP146" s="78" t="str">
        <f t="shared" ref="AP146:AP154" si="6">$AP$144</f>
        <v>НЕТ</v>
      </c>
      <c r="AQ146" s="78"/>
      <c r="AR146" s="78"/>
      <c r="AS146" s="41" t="s">
        <v>84</v>
      </c>
      <c r="AT146" s="49" t="s">
        <v>85</v>
      </c>
      <c r="AU146" s="49" t="s">
        <v>85</v>
      </c>
      <c r="AV146" s="49" t="s">
        <v>85</v>
      </c>
      <c r="AW146" s="79"/>
      <c r="AX146" s="79"/>
      <c r="AY146" s="70"/>
      <c r="AZ146" s="71"/>
      <c r="BA146" s="71"/>
      <c r="BB146" s="71"/>
    </row>
    <row r="147" spans="1:54" s="80" customFormat="1" ht="189.75" customHeight="1" x14ac:dyDescent="0.25">
      <c r="A147" s="37">
        <v>135</v>
      </c>
      <c r="B147" s="37" t="s">
        <v>60</v>
      </c>
      <c r="C147" s="37" t="s">
        <v>1358</v>
      </c>
      <c r="D147" s="37" t="s">
        <v>1354</v>
      </c>
      <c r="E147" s="37" t="s">
        <v>1270</v>
      </c>
      <c r="F147" s="37" t="s">
        <v>1359</v>
      </c>
      <c r="G147" s="37" t="s">
        <v>1360</v>
      </c>
      <c r="H147" s="38">
        <v>500</v>
      </c>
      <c r="I147" s="37" t="s">
        <v>1361</v>
      </c>
      <c r="J147" s="37" t="s">
        <v>66</v>
      </c>
      <c r="K147" s="24"/>
      <c r="L147" s="24"/>
      <c r="M147" s="24"/>
      <c r="N147" s="123" t="s">
        <v>67</v>
      </c>
      <c r="O147" s="106" t="s">
        <v>1362</v>
      </c>
      <c r="P147" s="54">
        <v>43819</v>
      </c>
      <c r="Q147" s="70" t="s">
        <v>1363</v>
      </c>
      <c r="R147" s="70" t="s">
        <v>129</v>
      </c>
      <c r="S147" s="122" t="s">
        <v>1364</v>
      </c>
      <c r="T147" s="43" t="s">
        <v>72</v>
      </c>
      <c r="U147" s="43" t="s">
        <v>1365</v>
      </c>
      <c r="V147" s="43" t="s">
        <v>74</v>
      </c>
      <c r="W147" s="43" t="s">
        <v>67</v>
      </c>
      <c r="X147" s="43">
        <v>5000000</v>
      </c>
      <c r="Y147" s="43" t="s">
        <v>93</v>
      </c>
      <c r="Z147" s="45">
        <v>39198</v>
      </c>
      <c r="AA147" s="43" t="s">
        <v>1366</v>
      </c>
      <c r="AB147" s="85" t="s">
        <v>95</v>
      </c>
      <c r="AC147" s="85" t="s">
        <v>95</v>
      </c>
      <c r="AD147" s="85" t="s">
        <v>95</v>
      </c>
      <c r="AE147" s="85" t="s">
        <v>95</v>
      </c>
      <c r="AF147" s="85" t="s">
        <v>95</v>
      </c>
      <c r="AG147" s="85" t="s">
        <v>95</v>
      </c>
      <c r="AH147" s="85" t="s">
        <v>95</v>
      </c>
      <c r="AI147" s="85" t="s">
        <v>95</v>
      </c>
      <c r="AJ147" s="43" t="s">
        <v>113</v>
      </c>
      <c r="AK147" s="108" t="s">
        <v>82</v>
      </c>
      <c r="AL147" s="47" t="s">
        <v>97</v>
      </c>
      <c r="AM147" s="78" t="s">
        <v>83</v>
      </c>
      <c r="AN147" s="78"/>
      <c r="AO147" s="78"/>
      <c r="AP147" s="78" t="str">
        <f t="shared" si="6"/>
        <v>НЕТ</v>
      </c>
      <c r="AQ147" s="78"/>
      <c r="AR147" s="78"/>
      <c r="AS147" s="37" t="s">
        <v>114</v>
      </c>
      <c r="AT147" s="37" t="s">
        <v>114</v>
      </c>
      <c r="AU147" s="37" t="s">
        <v>114</v>
      </c>
      <c r="AV147" s="37" t="s">
        <v>114</v>
      </c>
      <c r="AW147" s="79"/>
      <c r="AX147" s="79"/>
      <c r="AY147" s="70"/>
      <c r="AZ147" s="71"/>
      <c r="BA147" s="71"/>
      <c r="BB147" s="71"/>
    </row>
    <row r="148" spans="1:54" s="80" customFormat="1" ht="145.5" customHeight="1" x14ac:dyDescent="0.25">
      <c r="A148" s="37">
        <v>136</v>
      </c>
      <c r="B148" s="37" t="s">
        <v>60</v>
      </c>
      <c r="C148" s="37" t="s">
        <v>1367</v>
      </c>
      <c r="D148" s="37" t="s">
        <v>1354</v>
      </c>
      <c r="E148" s="37" t="s">
        <v>1270</v>
      </c>
      <c r="F148" s="37" t="s">
        <v>1368</v>
      </c>
      <c r="G148" s="37" t="s">
        <v>1369</v>
      </c>
      <c r="H148" s="38">
        <v>500</v>
      </c>
      <c r="I148" s="37" t="s">
        <v>1370</v>
      </c>
      <c r="J148" s="37" t="s">
        <v>66</v>
      </c>
      <c r="K148" s="37"/>
      <c r="L148" s="37"/>
      <c r="M148" s="37"/>
      <c r="N148" s="105" t="s">
        <v>67</v>
      </c>
      <c r="O148" s="106" t="s">
        <v>1362</v>
      </c>
      <c r="P148" s="54">
        <v>43819</v>
      </c>
      <c r="Q148" s="70" t="s">
        <v>1363</v>
      </c>
      <c r="R148" s="70" t="s">
        <v>129</v>
      </c>
      <c r="S148" s="122" t="s">
        <v>1371</v>
      </c>
      <c r="T148" s="43" t="s">
        <v>72</v>
      </c>
      <c r="U148" s="43" t="s">
        <v>1372</v>
      </c>
      <c r="V148" s="43" t="s">
        <v>74</v>
      </c>
      <c r="W148" s="43" t="s">
        <v>67</v>
      </c>
      <c r="X148" s="43">
        <v>5000000</v>
      </c>
      <c r="Y148" s="43" t="s">
        <v>93</v>
      </c>
      <c r="Z148" s="45">
        <v>39198</v>
      </c>
      <c r="AA148" s="43" t="s">
        <v>1373</v>
      </c>
      <c r="AB148" s="85" t="s">
        <v>95</v>
      </c>
      <c r="AC148" s="85" t="s">
        <v>95</v>
      </c>
      <c r="AD148" s="85" t="s">
        <v>95</v>
      </c>
      <c r="AE148" s="85" t="s">
        <v>95</v>
      </c>
      <c r="AF148" s="85" t="s">
        <v>95</v>
      </c>
      <c r="AG148" s="85" t="s">
        <v>95</v>
      </c>
      <c r="AH148" s="85" t="s">
        <v>95</v>
      </c>
      <c r="AI148" s="85" t="s">
        <v>95</v>
      </c>
      <c r="AJ148" s="43" t="s">
        <v>113</v>
      </c>
      <c r="AK148" s="108" t="s">
        <v>82</v>
      </c>
      <c r="AL148" s="47" t="s">
        <v>97</v>
      </c>
      <c r="AM148" s="78" t="s">
        <v>83</v>
      </c>
      <c r="AN148" s="78"/>
      <c r="AO148" s="78"/>
      <c r="AP148" s="78" t="str">
        <f t="shared" si="6"/>
        <v>НЕТ</v>
      </c>
      <c r="AQ148" s="78"/>
      <c r="AR148" s="78"/>
      <c r="AS148" s="37" t="s">
        <v>114</v>
      </c>
      <c r="AT148" s="37" t="s">
        <v>114</v>
      </c>
      <c r="AU148" s="37" t="s">
        <v>114</v>
      </c>
      <c r="AV148" s="37" t="s">
        <v>114</v>
      </c>
      <c r="AW148" s="79"/>
      <c r="AX148" s="79"/>
      <c r="AY148" s="70"/>
      <c r="AZ148" s="71"/>
      <c r="BA148" s="71"/>
      <c r="BB148" s="71"/>
    </row>
    <row r="149" spans="1:54" s="80" customFormat="1" ht="120" customHeight="1" x14ac:dyDescent="0.25">
      <c r="A149" s="37">
        <v>137</v>
      </c>
      <c r="B149" s="37" t="s">
        <v>60</v>
      </c>
      <c r="C149" s="37" t="s">
        <v>1374</v>
      </c>
      <c r="D149" s="37" t="s">
        <v>1375</v>
      </c>
      <c r="E149" s="37" t="s">
        <v>1376</v>
      </c>
      <c r="F149" s="37" t="s">
        <v>60</v>
      </c>
      <c r="G149" s="37" t="s">
        <v>1377</v>
      </c>
      <c r="H149" s="38">
        <v>2.2324000000000002</v>
      </c>
      <c r="I149" s="37" t="s">
        <v>1378</v>
      </c>
      <c r="J149" s="37" t="s">
        <v>1379</v>
      </c>
      <c r="K149" s="37" t="s">
        <v>1380</v>
      </c>
      <c r="L149" s="37"/>
      <c r="M149" s="37"/>
      <c r="N149" s="105" t="s">
        <v>1381</v>
      </c>
      <c r="O149" s="106" t="s">
        <v>68</v>
      </c>
      <c r="P149" s="106"/>
      <c r="Q149" s="79" t="s">
        <v>90</v>
      </c>
      <c r="R149" s="70" t="s">
        <v>279</v>
      </c>
      <c r="S149" s="142"/>
      <c r="T149" s="85" t="s">
        <v>72</v>
      </c>
      <c r="U149" s="43" t="s">
        <v>1382</v>
      </c>
      <c r="V149" s="43" t="s">
        <v>1383</v>
      </c>
      <c r="W149" s="43" t="s">
        <v>1381</v>
      </c>
      <c r="X149" s="114" t="s">
        <v>1384</v>
      </c>
      <c r="Y149" s="85" t="s">
        <v>76</v>
      </c>
      <c r="Z149" s="86">
        <v>42796</v>
      </c>
      <c r="AA149" s="85" t="s">
        <v>1385</v>
      </c>
      <c r="AB149" s="85" t="s">
        <v>95</v>
      </c>
      <c r="AC149" s="85" t="s">
        <v>95</v>
      </c>
      <c r="AD149" s="85" t="s">
        <v>95</v>
      </c>
      <c r="AE149" s="85" t="s">
        <v>95</v>
      </c>
      <c r="AF149" s="85" t="s">
        <v>95</v>
      </c>
      <c r="AG149" s="85" t="s">
        <v>95</v>
      </c>
      <c r="AH149" s="85" t="s">
        <v>95</v>
      </c>
      <c r="AI149" s="85" t="s">
        <v>95</v>
      </c>
      <c r="AJ149" s="85" t="s">
        <v>68</v>
      </c>
      <c r="AK149" s="143"/>
      <c r="AL149" s="143"/>
      <c r="AM149" s="78" t="s">
        <v>1386</v>
      </c>
      <c r="AN149" s="78"/>
      <c r="AO149" s="78"/>
      <c r="AP149" s="78" t="str">
        <f t="shared" si="6"/>
        <v>НЕТ</v>
      </c>
      <c r="AQ149" s="78"/>
      <c r="AR149" s="78"/>
      <c r="AS149" s="41" t="s">
        <v>84</v>
      </c>
      <c r="AT149" s="49" t="s">
        <v>85</v>
      </c>
      <c r="AU149" s="49" t="s">
        <v>85</v>
      </c>
      <c r="AV149" s="49" t="s">
        <v>85</v>
      </c>
      <c r="AW149" s="79"/>
      <c r="AX149" s="79"/>
      <c r="AY149" s="79"/>
      <c r="AZ149" s="71"/>
      <c r="BA149" s="71"/>
      <c r="BB149" s="71"/>
    </row>
    <row r="150" spans="1:54" s="80" customFormat="1" ht="255" customHeight="1" x14ac:dyDescent="0.25">
      <c r="A150" s="37">
        <v>138</v>
      </c>
      <c r="B150" s="37" t="s">
        <v>60</v>
      </c>
      <c r="C150" s="37" t="s">
        <v>1387</v>
      </c>
      <c r="D150" s="37" t="s">
        <v>1375</v>
      </c>
      <c r="E150" s="37" t="s">
        <v>1376</v>
      </c>
      <c r="F150" s="37" t="s">
        <v>60</v>
      </c>
      <c r="G150" s="37" t="s">
        <v>1388</v>
      </c>
      <c r="H150" s="38">
        <v>1.655</v>
      </c>
      <c r="I150" s="37" t="s">
        <v>1389</v>
      </c>
      <c r="J150" s="37" t="s">
        <v>1379</v>
      </c>
      <c r="K150" s="52" t="s">
        <v>1390</v>
      </c>
      <c r="L150" s="52" t="s">
        <v>1391</v>
      </c>
      <c r="M150" s="52" t="s">
        <v>1392</v>
      </c>
      <c r="N150" s="117" t="s">
        <v>1381</v>
      </c>
      <c r="O150" s="70" t="s">
        <v>68</v>
      </c>
      <c r="P150" s="70"/>
      <c r="Q150" s="70" t="s">
        <v>90</v>
      </c>
      <c r="R150" s="70" t="s">
        <v>1145</v>
      </c>
      <c r="S150" s="142"/>
      <c r="T150" s="85" t="s">
        <v>72</v>
      </c>
      <c r="U150" s="43" t="s">
        <v>1393</v>
      </c>
      <c r="V150" s="43" t="s">
        <v>1383</v>
      </c>
      <c r="W150" s="43" t="s">
        <v>1381</v>
      </c>
      <c r="X150" s="43" t="s">
        <v>1394</v>
      </c>
      <c r="Y150" s="85" t="s">
        <v>76</v>
      </c>
      <c r="Z150" s="86">
        <v>42796</v>
      </c>
      <c r="AA150" s="85" t="s">
        <v>1395</v>
      </c>
      <c r="AB150" s="85" t="s">
        <v>95</v>
      </c>
      <c r="AC150" s="85" t="s">
        <v>95</v>
      </c>
      <c r="AD150" s="85" t="s">
        <v>95</v>
      </c>
      <c r="AE150" s="85" t="s">
        <v>95</v>
      </c>
      <c r="AF150" s="85" t="s">
        <v>95</v>
      </c>
      <c r="AG150" s="85" t="s">
        <v>95</v>
      </c>
      <c r="AH150" s="85" t="s">
        <v>95</v>
      </c>
      <c r="AI150" s="85" t="s">
        <v>95</v>
      </c>
      <c r="AJ150" s="85" t="s">
        <v>68</v>
      </c>
      <c r="AK150" s="108"/>
      <c r="AL150" s="108"/>
      <c r="AM150" s="78" t="s">
        <v>1386</v>
      </c>
      <c r="AN150" s="78"/>
      <c r="AO150" s="78"/>
      <c r="AP150" s="78" t="str">
        <f t="shared" si="6"/>
        <v>НЕТ</v>
      </c>
      <c r="AQ150" s="78"/>
      <c r="AR150" s="78"/>
      <c r="AS150" s="41" t="s">
        <v>84</v>
      </c>
      <c r="AT150" s="49" t="s">
        <v>85</v>
      </c>
      <c r="AU150" s="49" t="s">
        <v>85</v>
      </c>
      <c r="AV150" s="49" t="s">
        <v>85</v>
      </c>
      <c r="AW150" s="79"/>
      <c r="AX150" s="79"/>
      <c r="AY150" s="70"/>
      <c r="AZ150" s="71"/>
      <c r="BA150" s="71"/>
      <c r="BB150" s="71"/>
    </row>
    <row r="151" spans="1:54" s="80" customFormat="1" ht="120" customHeight="1" x14ac:dyDescent="0.25">
      <c r="A151" s="37">
        <v>139</v>
      </c>
      <c r="B151" s="37" t="s">
        <v>60</v>
      </c>
      <c r="C151" s="37" t="s">
        <v>1396</v>
      </c>
      <c r="D151" s="37" t="s">
        <v>1375</v>
      </c>
      <c r="E151" s="37" t="s">
        <v>1397</v>
      </c>
      <c r="F151" s="37" t="s">
        <v>60</v>
      </c>
      <c r="G151" s="37" t="s">
        <v>1398</v>
      </c>
      <c r="H151" s="38">
        <v>18.835699999999999</v>
      </c>
      <c r="I151" s="37" t="s">
        <v>1399</v>
      </c>
      <c r="J151" s="37" t="s">
        <v>1400</v>
      </c>
      <c r="K151" s="37" t="s">
        <v>1380</v>
      </c>
      <c r="L151" s="37"/>
      <c r="M151" s="37"/>
      <c r="N151" s="105" t="s">
        <v>1401</v>
      </c>
      <c r="O151" s="70" t="s">
        <v>308</v>
      </c>
      <c r="P151" s="70"/>
      <c r="Q151" s="79" t="s">
        <v>90</v>
      </c>
      <c r="R151" s="105" t="s">
        <v>1402</v>
      </c>
      <c r="S151" s="142"/>
      <c r="T151" s="85" t="s">
        <v>72</v>
      </c>
      <c r="U151" s="85" t="s">
        <v>141</v>
      </c>
      <c r="V151" s="85" t="s">
        <v>1400</v>
      </c>
      <c r="W151" s="85" t="s">
        <v>1403</v>
      </c>
      <c r="X151" s="85" t="s">
        <v>1404</v>
      </c>
      <c r="Y151" s="85" t="s">
        <v>76</v>
      </c>
      <c r="Z151" s="86">
        <v>42796</v>
      </c>
      <c r="AA151" s="85" t="s">
        <v>1405</v>
      </c>
      <c r="AB151" s="85" t="s">
        <v>95</v>
      </c>
      <c r="AC151" s="85" t="s">
        <v>95</v>
      </c>
      <c r="AD151" s="85" t="s">
        <v>95</v>
      </c>
      <c r="AE151" s="85" t="s">
        <v>95</v>
      </c>
      <c r="AF151" s="85" t="s">
        <v>95</v>
      </c>
      <c r="AG151" s="85" t="s">
        <v>95</v>
      </c>
      <c r="AH151" s="85" t="s">
        <v>95</v>
      </c>
      <c r="AI151" s="85" t="s">
        <v>95</v>
      </c>
      <c r="AJ151" s="85" t="s">
        <v>68</v>
      </c>
      <c r="AK151" s="108"/>
      <c r="AL151" s="108"/>
      <c r="AM151" s="78" t="s">
        <v>1386</v>
      </c>
      <c r="AN151" s="78"/>
      <c r="AO151" s="78"/>
      <c r="AP151" s="78" t="str">
        <f t="shared" si="6"/>
        <v>НЕТ</v>
      </c>
      <c r="AQ151" s="78"/>
      <c r="AR151" s="78"/>
      <c r="AS151" s="41" t="s">
        <v>84</v>
      </c>
      <c r="AT151" s="49" t="s">
        <v>85</v>
      </c>
      <c r="AU151" s="49" t="s">
        <v>85</v>
      </c>
      <c r="AV151" s="49" t="s">
        <v>85</v>
      </c>
      <c r="AW151" s="79"/>
      <c r="AX151" s="79"/>
      <c r="AY151" s="105"/>
      <c r="AZ151" s="71"/>
      <c r="BA151" s="71"/>
      <c r="BB151" s="71"/>
    </row>
    <row r="152" spans="1:54" s="80" customFormat="1" ht="117" customHeight="1" x14ac:dyDescent="0.25">
      <c r="A152" s="37">
        <v>140</v>
      </c>
      <c r="B152" s="37" t="s">
        <v>60</v>
      </c>
      <c r="C152" s="37" t="s">
        <v>1406</v>
      </c>
      <c r="D152" s="37" t="s">
        <v>1375</v>
      </c>
      <c r="E152" s="37" t="s">
        <v>1376</v>
      </c>
      <c r="F152" s="37" t="s">
        <v>60</v>
      </c>
      <c r="G152" s="37" t="s">
        <v>1407</v>
      </c>
      <c r="H152" s="38">
        <v>13.337400000000001</v>
      </c>
      <c r="I152" s="37" t="s">
        <v>1408</v>
      </c>
      <c r="J152" s="37" t="s">
        <v>1400</v>
      </c>
      <c r="K152" s="37" t="s">
        <v>1380</v>
      </c>
      <c r="L152" s="22"/>
      <c r="M152" s="22"/>
      <c r="N152" s="111"/>
      <c r="O152" s="70" t="s">
        <v>169</v>
      </c>
      <c r="P152" s="70"/>
      <c r="Q152" s="71"/>
      <c r="R152" s="71"/>
      <c r="S152" s="142"/>
      <c r="T152" s="43" t="s">
        <v>1409</v>
      </c>
      <c r="U152" s="43" t="s">
        <v>1409</v>
      </c>
      <c r="V152" s="43" t="s">
        <v>1409</v>
      </c>
      <c r="W152" s="43" t="s">
        <v>1409</v>
      </c>
      <c r="X152" s="43" t="s">
        <v>1409</v>
      </c>
      <c r="Y152" s="43" t="s">
        <v>1409</v>
      </c>
      <c r="Z152" s="43" t="s">
        <v>1409</v>
      </c>
      <c r="AA152" s="43" t="s">
        <v>1409</v>
      </c>
      <c r="AB152" s="43" t="s">
        <v>1409</v>
      </c>
      <c r="AC152" s="43" t="s">
        <v>1409</v>
      </c>
      <c r="AD152" s="43" t="s">
        <v>1409</v>
      </c>
      <c r="AE152" s="43" t="s">
        <v>1409</v>
      </c>
      <c r="AF152" s="43" t="s">
        <v>1409</v>
      </c>
      <c r="AG152" s="43" t="s">
        <v>1409</v>
      </c>
      <c r="AH152" s="43" t="s">
        <v>1409</v>
      </c>
      <c r="AI152" s="43" t="s">
        <v>1409</v>
      </c>
      <c r="AJ152" s="43" t="s">
        <v>1409</v>
      </c>
      <c r="AK152" s="76" t="s">
        <v>157</v>
      </c>
      <c r="AL152" s="77"/>
      <c r="AM152" s="78" t="s">
        <v>1386</v>
      </c>
      <c r="AN152" s="78"/>
      <c r="AO152" s="78"/>
      <c r="AP152" s="78" t="str">
        <f t="shared" si="6"/>
        <v>НЕТ</v>
      </c>
      <c r="AQ152" s="78"/>
      <c r="AR152" s="78"/>
      <c r="AS152" s="37" t="s">
        <v>114</v>
      </c>
      <c r="AT152" s="37" t="s">
        <v>114</v>
      </c>
      <c r="AU152" s="37" t="s">
        <v>114</v>
      </c>
      <c r="AV152" s="37" t="s">
        <v>114</v>
      </c>
      <c r="AW152" s="79"/>
      <c r="AX152" s="79"/>
      <c r="AY152" s="71"/>
      <c r="AZ152" s="71"/>
      <c r="BA152" s="71"/>
      <c r="BB152" s="71"/>
    </row>
    <row r="153" spans="1:54" s="80" customFormat="1" ht="168.75" customHeight="1" x14ac:dyDescent="0.25">
      <c r="A153" s="37">
        <v>141</v>
      </c>
      <c r="B153" s="37" t="s">
        <v>60</v>
      </c>
      <c r="C153" s="37" t="s">
        <v>1410</v>
      </c>
      <c r="D153" s="37" t="s">
        <v>1375</v>
      </c>
      <c r="E153" s="37" t="s">
        <v>1397</v>
      </c>
      <c r="F153" s="37" t="s">
        <v>60</v>
      </c>
      <c r="G153" s="37" t="s">
        <v>1407</v>
      </c>
      <c r="H153" s="38">
        <v>20.164300000000001</v>
      </c>
      <c r="I153" s="37" t="s">
        <v>1411</v>
      </c>
      <c r="J153" s="37" t="s">
        <v>1400</v>
      </c>
      <c r="K153" s="37" t="s">
        <v>1380</v>
      </c>
      <c r="L153" s="52"/>
      <c r="M153" s="52"/>
      <c r="N153" s="69"/>
      <c r="O153" s="70" t="s">
        <v>169</v>
      </c>
      <c r="P153" s="70"/>
      <c r="Q153" s="71"/>
      <c r="R153" s="71"/>
      <c r="S153" s="142"/>
      <c r="T153" s="43" t="s">
        <v>1412</v>
      </c>
      <c r="U153" s="43" t="s">
        <v>1412</v>
      </c>
      <c r="V153" s="43" t="s">
        <v>1412</v>
      </c>
      <c r="W153" s="43" t="s">
        <v>1412</v>
      </c>
      <c r="X153" s="43" t="s">
        <v>1412</v>
      </c>
      <c r="Y153" s="43" t="s">
        <v>1412</v>
      </c>
      <c r="Z153" s="43" t="s">
        <v>1409</v>
      </c>
      <c r="AA153" s="43" t="s">
        <v>1409</v>
      </c>
      <c r="AB153" s="43" t="s">
        <v>1412</v>
      </c>
      <c r="AC153" s="43" t="s">
        <v>1409</v>
      </c>
      <c r="AD153" s="43" t="s">
        <v>1409</v>
      </c>
      <c r="AE153" s="43" t="s">
        <v>1409</v>
      </c>
      <c r="AF153" s="43" t="s">
        <v>1409</v>
      </c>
      <c r="AG153" s="43" t="s">
        <v>1409</v>
      </c>
      <c r="AH153" s="43" t="s">
        <v>1409</v>
      </c>
      <c r="AI153" s="43" t="s">
        <v>1409</v>
      </c>
      <c r="AJ153" s="43" t="s">
        <v>1412</v>
      </c>
      <c r="AK153" s="76" t="s">
        <v>157</v>
      </c>
      <c r="AL153" s="77"/>
      <c r="AM153" s="78" t="s">
        <v>1386</v>
      </c>
      <c r="AN153" s="78"/>
      <c r="AO153" s="78"/>
      <c r="AP153" s="78" t="str">
        <f t="shared" si="6"/>
        <v>НЕТ</v>
      </c>
      <c r="AQ153" s="78"/>
      <c r="AR153" s="78"/>
      <c r="AS153" s="37" t="s">
        <v>114</v>
      </c>
      <c r="AT153" s="37" t="s">
        <v>114</v>
      </c>
      <c r="AU153" s="37" t="s">
        <v>114</v>
      </c>
      <c r="AV153" s="37" t="s">
        <v>114</v>
      </c>
      <c r="AW153" s="79"/>
      <c r="AX153" s="79"/>
      <c r="AY153" s="71"/>
      <c r="AZ153" s="71"/>
      <c r="BA153" s="71"/>
      <c r="BB153" s="71"/>
    </row>
    <row r="154" spans="1:54" s="80" customFormat="1" ht="243.75" customHeight="1" x14ac:dyDescent="0.25">
      <c r="A154" s="37">
        <v>142</v>
      </c>
      <c r="B154" s="37" t="s">
        <v>60</v>
      </c>
      <c r="C154" s="37" t="s">
        <v>1413</v>
      </c>
      <c r="D154" s="37" t="s">
        <v>1375</v>
      </c>
      <c r="E154" s="37" t="s">
        <v>1270</v>
      </c>
      <c r="F154" s="37" t="s">
        <v>1414</v>
      </c>
      <c r="G154" s="37" t="s">
        <v>1415</v>
      </c>
      <c r="H154" s="38">
        <v>2.3E-2</v>
      </c>
      <c r="I154" s="37" t="s">
        <v>1416</v>
      </c>
      <c r="J154" s="37" t="s">
        <v>1379</v>
      </c>
      <c r="K154" s="37"/>
      <c r="L154" s="37"/>
      <c r="M154" s="37"/>
      <c r="N154" s="105" t="s">
        <v>1417</v>
      </c>
      <c r="O154" s="70" t="s">
        <v>308</v>
      </c>
      <c r="P154" s="70"/>
      <c r="Q154" s="79" t="s">
        <v>90</v>
      </c>
      <c r="R154" s="70" t="s">
        <v>1418</v>
      </c>
      <c r="S154" s="122" t="s">
        <v>1419</v>
      </c>
      <c r="T154" s="43" t="s">
        <v>72</v>
      </c>
      <c r="U154" s="43" t="s">
        <v>1420</v>
      </c>
      <c r="V154" s="43" t="s">
        <v>1383</v>
      </c>
      <c r="W154" s="43" t="s">
        <v>1421</v>
      </c>
      <c r="X154" s="43" t="s">
        <v>1422</v>
      </c>
      <c r="Y154" s="43" t="s">
        <v>76</v>
      </c>
      <c r="Z154" s="45">
        <v>41957</v>
      </c>
      <c r="AA154" s="43" t="s">
        <v>1423</v>
      </c>
      <c r="AB154" s="43" t="s">
        <v>382</v>
      </c>
      <c r="AC154" s="43" t="s">
        <v>1424</v>
      </c>
      <c r="AD154" s="43">
        <v>545018736</v>
      </c>
      <c r="AE154" s="45">
        <v>42187</v>
      </c>
      <c r="AF154" s="43" t="s">
        <v>1425</v>
      </c>
      <c r="AG154" s="45">
        <v>42187</v>
      </c>
      <c r="AH154" s="45">
        <v>43443</v>
      </c>
      <c r="AI154" s="43" t="s">
        <v>1426</v>
      </c>
      <c r="AJ154" s="43" t="s">
        <v>68</v>
      </c>
      <c r="AK154" s="108" t="s">
        <v>250</v>
      </c>
      <c r="AL154" s="108"/>
      <c r="AM154" s="78" t="s">
        <v>83</v>
      </c>
      <c r="AN154" s="78"/>
      <c r="AO154" s="78"/>
      <c r="AP154" s="78" t="str">
        <f t="shared" si="6"/>
        <v>НЕТ</v>
      </c>
      <c r="AQ154" s="78"/>
      <c r="AR154" s="78"/>
      <c r="AS154" s="41" t="s">
        <v>84</v>
      </c>
      <c r="AT154" s="49" t="s">
        <v>85</v>
      </c>
      <c r="AU154" s="49" t="s">
        <v>85</v>
      </c>
      <c r="AV154" s="49" t="s">
        <v>85</v>
      </c>
      <c r="AW154" s="79"/>
      <c r="AX154" s="79"/>
      <c r="AY154" s="70"/>
      <c r="AZ154" s="71"/>
      <c r="BA154" s="71"/>
      <c r="BB154" s="71"/>
    </row>
    <row r="155" spans="1:54" x14ac:dyDescent="0.25">
      <c r="H155" s="145">
        <f>SUM(H5:H154)</f>
        <v>170458.44</v>
      </c>
    </row>
  </sheetData>
  <sheetProtection formatCells="0" formatColumns="0" formatRows="0" insertColumns="0" insertRows="0" sort="0" autoFilter="0"/>
  <protectedRanges>
    <protectedRange algorithmName="SHA-512" hashValue="7SwCJ25jtH0jaGsOm7SxNqrmLLS3RorkF8nT8x0tGyTVGIqPmdgNGP/xiZMz823PEUcnprRgBg0Z9Jvg/ZvQEA==" saltValue="FQrRD1D81xy4BksPbC00+w==" spinCount="100000" sqref="S1:S1048576" name="Диапазон12"/>
    <protectedRange algorithmName="SHA-512" hashValue="WuMnSb6QbjArx3cHqkP7WPOabTtiSHF5zlcs3YTXSjOqW54d+hf1CUPRUSxxsbvwEvreT+nb2LSPzXRwHP9lxw==" saltValue="EWBNe4Xkl36QQqbPpfONfA==" spinCount="100000" sqref="AP1:AP1048576" name="Марианна"/>
    <protectedRange algorithmName="SHA-512" hashValue="NGnPS/mJ9p8GUqk9LQ6Wle5InYlTUr7r+gC32pPTuamJpxrwH5rVsjCL1y5hOdr1WuqVQj6ASKFqxmy9FiGqqw==" saltValue="5ygES8cyUlRao/y7p+ym1A==" spinCount="100000" sqref="AS1:AX1048576" name="Алимурад"/>
    <protectedRange algorithmName="SHA-512" hashValue="SKB9FzHHdn84S2A/wqRRYWb9fkHarwrnsNgCPX2UW2QhvhgV7kXxzf5UyGyX0OMCvwoI0Kt7IqU9JLd0AVNP5g==" saltValue="3k/qFJ23Op4WPomHeWFg2g==" spinCount="100000" sqref="P1:P6 P9 P11:P16 P20:P23 P25:P35 P37:P46 P48:P61 P63:P72 P74:P78 P80:P82 P84:P89 P92:P95 P97:P98 P100 P102:P105 P108 P111 P113:P115 P117 P119:P120 P122 P124:P126 P128:P144 P146 P149:P1048576" name="Темирхан"/>
    <protectedRange algorithmName="SHA-512" hashValue="w4vY8iZVs376bIJzesZUAU+pQIBWMR4rw0sZFdNxVBCyN0+O1UYsAoDcKPcvfD4iljxqtEvGDbXl4UmOM4F1tA==" saltValue="v93L6BzwlptG2s5Ad9VwxQ==" spinCount="100000" sqref="N1:R6 S1:AK3 T4:Y4 AB4 AJ4:AK4 N9:R9 N7:O8 Q7:R8 N11:R16 N10:O10 Q10:R10 N20:R23 N17:O19 Q17:R19 N25:R35 N24:O24 Q24:R24 N37:R46 N36:O36 Q36:R36 N48:R61 N47:O47 Q47:R47 N63:R72 N62:O62 Q62:R62 N74:R78 N73:O73 Q73:R73 N80:R82 N79:O79 Q79:R79 N84:R89 N83:O83 Q83:R83 N92:R95 N90:O91 Q90:R91 N97:R98 N96:O96 Q96:R96 N100:R100 N99:O99 Q99:R99 N102:R105 N101:O101 Q101:R101 N108:R108 N106:O107 Q106:R107 N111:R111 N109:O110 Q109:R110 N113:R115 N112:O112 Q112:R112 N117:R117 N116:O116 Q116:R116 N119:R120 N118:O118 Q118:R118 N122:R122 N121:O121 Q121:R121 N124:R126 N123:O123 Q123:R123 N128:R144 N127:O127 Q127:R127 N146:R146 N145:O145 Q145:R145 N149:R1048576 N147:O148 Q147:R148 S5:AK1048576" name="Гаджимагомед"/>
    <protectedRange algorithmName="SHA-512" hashValue="SZ2OVtxXJYyyLkChkBDXQuZ/v7r7vQTqySNvU8hggs6jl1fqHKUbI/ZFUF271YBvlj7FBsfgkyppGBv4rmwljQ==" saltValue="uAyaFvUpL7HXiozhty4Lig==" spinCount="100000" sqref="B1:J1048576" name="Калимат"/>
    <protectedRange sqref="A1:A1048576 AL1:AL1048576" name="Диапазон1"/>
    <protectedRange algorithmName="SHA-512" hashValue="h2htT7+hyNMo9L3i7DnSPRhvyL3wB1qv9pWa0a5oh4sSBfk/XQxmO05TUQvgVPJgOyAvbXi70NBIsN5RSBgh8w==" saltValue="yzRppQRPLbkMC7OtWyfRPQ==" spinCount="100000" sqref="K1:M1048576 AM1:AM1048576 AO1:AO1048576" name="Заур"/>
    <protectedRange algorithmName="SHA-512" hashValue="f1NKDksuwMLukw448jRqtAk7FiiddPp6Z5AC4e/1Z9LF46el7j3sG9dsSekExLrDZikliVXAggdnlYQcVR1Lyw==" saltValue="dsF/KQ3/hv7S3z5rxglUmQ==" spinCount="100000" sqref="AZ1:BB1048576 N1:R6 S1:AJ3 T4:Y4 AB4 AJ4 N9:R9 N7:O8 Q7:R8 N11:R16 N10:O10 Q10:R10 N20:R23 N17:O19 Q17:R19 N25:R35 N24:O24 Q24:R24 N37:R46 N36:O36 Q36:R36 N48:R61 N47:O47 Q47:R47 N63:R72 N62:O62 Q62:R62 N74:R78 N73:O73 Q73:R73 N80:R82 N79:O79 Q79:R79 N84:R89 N83:O83 Q83:R83 N92:R95 N90:O91 Q90:R91 N97:R98 N96:O96 Q96:R96 N100:R100 N99:O99 Q99:R99 N102:R105 N101:O101 Q101:R101 N108:R108 N106:O107 Q106:R107 N111:R111 N109:O110 Q109:R110 N113:R115 N112:O112 Q112:R112 N117:R117 N116:O116 Q116:R116 N119:R120 N118:O118 Q118:R118 N122:R122 N121:O121 Q121:R121 N124:R126 N123:O123 Q123:R123 N128:R144 N127:O127 Q127:R127 N146:R146 N145:O145 Q145:R145 N149:R1048576 N147:O148 Q147:R148 S5:AJ1048576" name="Хадижат"/>
    <protectedRange algorithmName="SHA-512" hashValue="8nMbeaJp/S07y8qNkCW3JHi4Sevry5n6yXzMyF22UzSuVomyTR2tdcuevO/YChBrbf+WFLbcN9OCvDbkZMgv7w==" saltValue="jtzDwRsKMS/zZREdIXfR+Q==" spinCount="100000" sqref="AN1:AO1048576 AR1:AR1048576" name="Диана"/>
    <protectedRange algorithmName="SHA-512" hashValue="BPUNvD5ldVut01DYAq4QOo8nnn+JcqXq1G6FhdnHByNfxjQa5br1xilU9pWDvUY5GXlUFZa4ScPJmj8sTemHNw==" saltValue="OsO+KjmLlCeIzGi6TUvyzQ==" spinCount="100000" sqref="AY1:AY1048576" name="Хабиб"/>
    <protectedRange algorithmName="SHA-512" hashValue="5Shk4IeALVDysnPgW2wTB6YBBvNgzj8nKEdT7Bls2h8uSy3m4fkAo59IsExclB2CKeY4E4QC0JvxtwSrXgjcig==" saltValue="PldpFe99VViyNj4liqc65g==" spinCount="100000" sqref="AQ1:AQ1048576" name="Азизова"/>
    <protectedRange algorithmName="SHA-512" hashValue="qbO/PiaK17Kle2n3kr76lzAjiuQQ4lsqfWAL84lV9NjdfOjfdgVL5BZsn9Owm6vtPWBxEqVTgwJriVpPyyw9ZQ==" saltValue="FYnaCEdsmVUm7Y4l/x6bzw==" spinCount="100000" sqref="Z4:AA4" name="Хадижат_2"/>
    <protectedRange algorithmName="SHA-512" hashValue="Bbg5WZjApy6sPqp7kY1X8tou2q7Cp7l8CWK/8Wi+GbtEJuq5xBaB5wxiFO9A1WV1hhANPnS5pice3GXkFqEXQg==" saltValue="a8Xt9knGYaVsYilzwIBPSA==" spinCount="100000" sqref="Z4:AA4" name="Гаджимагомед_2"/>
    <protectedRange algorithmName="SHA-512" hashValue="qbO/PiaK17Kle2n3kr76lzAjiuQQ4lsqfWAL84lV9NjdfOjfdgVL5BZsn9Owm6vtPWBxEqVTgwJriVpPyyw9ZQ==" saltValue="FYnaCEdsmVUm7Y4l/x6bzw==" spinCount="100000" sqref="AC4:AH4" name="Хадижат_1_1_1"/>
    <protectedRange algorithmName="SHA-512" hashValue="Bbg5WZjApy6sPqp7kY1X8tou2q7Cp7l8CWK/8Wi+GbtEJuq5xBaB5wxiFO9A1WV1hhANPnS5pice3GXkFqEXQg==" saltValue="a8Xt9knGYaVsYilzwIBPSA==" spinCount="100000" sqref="AC4:AH4" name="Гаджимагомед_1_1_1"/>
    <protectedRange algorithmName="SHA-512" hashValue="qbO/PiaK17Kle2n3kr76lzAjiuQQ4lsqfWAL84lV9NjdfOjfdgVL5BZsn9Owm6vtPWBxEqVTgwJriVpPyyw9ZQ==" saltValue="FYnaCEdsmVUm7Y4l/x6bzw==" spinCount="100000" sqref="AI4" name="Хадижат_1_2_1"/>
    <protectedRange algorithmName="SHA-512" hashValue="Bbg5WZjApy6sPqp7kY1X8tou2q7Cp7l8CWK/8Wi+GbtEJuq5xBaB5wxiFO9A1WV1hhANPnS5pice3GXkFqEXQg==" saltValue="a8Xt9knGYaVsYilzwIBPSA==" spinCount="100000" sqref="AI4" name="Гаджимагомед_1_2_1"/>
    <protectedRange algorithmName="SHA-512" hashValue="5capTsjuGKU3Ra1sShgAl7FLkCP6ttGAp+o51KxhUR1SEyx4EZS62go8rNfgL/jnYH2pfvjZbGlcgcNwnD66Ew==" saltValue="b2EXIwgGQEIuQVojclX0Rw==" spinCount="100000" sqref="P7:P8" name="Хадижат_1"/>
    <protectedRange algorithmName="SHA-512" hashValue="5Yj3ZhRYs+b2CS9+SiUZ3Y/X1SzhLux20jawiHM7ruqNiiGOPcnaNyvgFF4tGyWVHLPoaLSB3L3oqYLkYUHVdg==" saltValue="dlL77jYN9IPsSK2l2UBztg==" spinCount="100000" sqref="P7:P8" name="Гаджимагомед_1"/>
    <protectedRange algorithmName="SHA-512" hashValue="KmpvLSvFmroeM3e5/8Z2jmfxJtBthTG52PnM+s4dkogkGYGzGB0jFocmfamyP6yzYtddN9kAxmepRWRajkK6JA==" saltValue="n/17m1JICnGKDntO+rLcJg==" spinCount="100000" sqref="P7:P8" name="Темирхан_1"/>
    <protectedRange algorithmName="SHA-512" hashValue="5capTsjuGKU3Ra1sShgAl7FLkCP6ttGAp+o51KxhUR1SEyx4EZS62go8rNfgL/jnYH2pfvjZbGlcgcNwnD66Ew==" saltValue="b2EXIwgGQEIuQVojclX0Rw==" spinCount="100000" sqref="P10" name="Хадижат_3"/>
    <protectedRange algorithmName="SHA-512" hashValue="5Yj3ZhRYs+b2CS9+SiUZ3Y/X1SzhLux20jawiHM7ruqNiiGOPcnaNyvgFF4tGyWVHLPoaLSB3L3oqYLkYUHVdg==" saltValue="dlL77jYN9IPsSK2l2UBztg==" spinCount="100000" sqref="P10" name="Гаджимагомед_3"/>
    <protectedRange algorithmName="SHA-512" hashValue="KmpvLSvFmroeM3e5/8Z2jmfxJtBthTG52PnM+s4dkogkGYGzGB0jFocmfamyP6yzYtddN9kAxmepRWRajkK6JA==" saltValue="n/17m1JICnGKDntO+rLcJg==" spinCount="100000" sqref="P10" name="Темирхан_2"/>
    <protectedRange algorithmName="SHA-512" hashValue="5capTsjuGKU3Ra1sShgAl7FLkCP6ttGAp+o51KxhUR1SEyx4EZS62go8rNfgL/jnYH2pfvjZbGlcgcNwnD66Ew==" saltValue="b2EXIwgGQEIuQVojclX0Rw==" spinCount="100000" sqref="P17:P18" name="Хадижат_4"/>
    <protectedRange algorithmName="SHA-512" hashValue="5Yj3ZhRYs+b2CS9+SiUZ3Y/X1SzhLux20jawiHM7ruqNiiGOPcnaNyvgFF4tGyWVHLPoaLSB3L3oqYLkYUHVdg==" saltValue="dlL77jYN9IPsSK2l2UBztg==" spinCount="100000" sqref="P17:P18" name="Гаджимагомед_4"/>
    <protectedRange algorithmName="SHA-512" hashValue="KmpvLSvFmroeM3e5/8Z2jmfxJtBthTG52PnM+s4dkogkGYGzGB0jFocmfamyP6yzYtddN9kAxmepRWRajkK6JA==" saltValue="n/17m1JICnGKDntO+rLcJg==" spinCount="100000" sqref="P17:P18" name="Темирхан_3"/>
    <protectedRange algorithmName="SHA-512" hashValue="5capTsjuGKU3Ra1sShgAl7FLkCP6ttGAp+o51KxhUR1SEyx4EZS62go8rNfgL/jnYH2pfvjZbGlcgcNwnD66Ew==" saltValue="b2EXIwgGQEIuQVojclX0Rw==" spinCount="100000" sqref="P19" name="Хадижат_5"/>
    <protectedRange algorithmName="SHA-512" hashValue="5Yj3ZhRYs+b2CS9+SiUZ3Y/X1SzhLux20jawiHM7ruqNiiGOPcnaNyvgFF4tGyWVHLPoaLSB3L3oqYLkYUHVdg==" saltValue="dlL77jYN9IPsSK2l2UBztg==" spinCount="100000" sqref="P19" name="Гаджимагомед_5"/>
    <protectedRange algorithmName="SHA-512" hashValue="KmpvLSvFmroeM3e5/8Z2jmfxJtBthTG52PnM+s4dkogkGYGzGB0jFocmfamyP6yzYtddN9kAxmepRWRajkK6JA==" saltValue="n/17m1JICnGKDntO+rLcJg==" spinCount="100000" sqref="P19" name="Темирхан_4"/>
    <protectedRange algorithmName="SHA-512" hashValue="5capTsjuGKU3Ra1sShgAl7FLkCP6ttGAp+o51KxhUR1SEyx4EZS62go8rNfgL/jnYH2pfvjZbGlcgcNwnD66Ew==" saltValue="b2EXIwgGQEIuQVojclX0Rw==" spinCount="100000" sqref="P24" name="Хадижат_6"/>
    <protectedRange algorithmName="SHA-512" hashValue="5Yj3ZhRYs+b2CS9+SiUZ3Y/X1SzhLux20jawiHM7ruqNiiGOPcnaNyvgFF4tGyWVHLPoaLSB3L3oqYLkYUHVdg==" saltValue="dlL77jYN9IPsSK2l2UBztg==" spinCount="100000" sqref="P24" name="Гаджимагомед_6"/>
    <protectedRange algorithmName="SHA-512" hashValue="KmpvLSvFmroeM3e5/8Z2jmfxJtBthTG52PnM+s4dkogkGYGzGB0jFocmfamyP6yzYtddN9kAxmepRWRajkK6JA==" saltValue="n/17m1JICnGKDntO+rLcJg==" spinCount="100000" sqref="P24" name="Темирхан_5"/>
    <protectedRange algorithmName="SHA-512" hashValue="5capTsjuGKU3Ra1sShgAl7FLkCP6ttGAp+o51KxhUR1SEyx4EZS62go8rNfgL/jnYH2pfvjZbGlcgcNwnD66Ew==" saltValue="b2EXIwgGQEIuQVojclX0Rw==" spinCount="100000" sqref="P36" name="Хадижат_7"/>
    <protectedRange algorithmName="SHA-512" hashValue="5Yj3ZhRYs+b2CS9+SiUZ3Y/X1SzhLux20jawiHM7ruqNiiGOPcnaNyvgFF4tGyWVHLPoaLSB3L3oqYLkYUHVdg==" saltValue="dlL77jYN9IPsSK2l2UBztg==" spinCount="100000" sqref="P36" name="Гаджимагомед_7"/>
    <protectedRange algorithmName="SHA-512" hashValue="KmpvLSvFmroeM3e5/8Z2jmfxJtBthTG52PnM+s4dkogkGYGzGB0jFocmfamyP6yzYtddN9kAxmepRWRajkK6JA==" saltValue="n/17m1JICnGKDntO+rLcJg==" spinCount="100000" sqref="P36" name="Темирхан_6"/>
    <protectedRange algorithmName="SHA-512" hashValue="5capTsjuGKU3Ra1sShgAl7FLkCP6ttGAp+o51KxhUR1SEyx4EZS62go8rNfgL/jnYH2pfvjZbGlcgcNwnD66Ew==" saltValue="b2EXIwgGQEIuQVojclX0Rw==" spinCount="100000" sqref="P47" name="Хадижат_8"/>
    <protectedRange algorithmName="SHA-512" hashValue="5Yj3ZhRYs+b2CS9+SiUZ3Y/X1SzhLux20jawiHM7ruqNiiGOPcnaNyvgFF4tGyWVHLPoaLSB3L3oqYLkYUHVdg==" saltValue="dlL77jYN9IPsSK2l2UBztg==" spinCount="100000" sqref="P47" name="Гаджимагомед_8"/>
    <protectedRange algorithmName="SHA-512" hashValue="KmpvLSvFmroeM3e5/8Z2jmfxJtBthTG52PnM+s4dkogkGYGzGB0jFocmfamyP6yzYtddN9kAxmepRWRajkK6JA==" saltValue="n/17m1JICnGKDntO+rLcJg==" spinCount="100000" sqref="P47" name="Темирхан_7"/>
    <protectedRange algorithmName="SHA-512" hashValue="5capTsjuGKU3Ra1sShgAl7FLkCP6ttGAp+o51KxhUR1SEyx4EZS62go8rNfgL/jnYH2pfvjZbGlcgcNwnD66Ew==" saltValue="b2EXIwgGQEIuQVojclX0Rw==" spinCount="100000" sqref="P62" name="Хадижат_10"/>
    <protectedRange algorithmName="SHA-512" hashValue="5Yj3ZhRYs+b2CS9+SiUZ3Y/X1SzhLux20jawiHM7ruqNiiGOPcnaNyvgFF4tGyWVHLPoaLSB3L3oqYLkYUHVdg==" saltValue="dlL77jYN9IPsSK2l2UBztg==" spinCount="100000" sqref="P62" name="Гаджимагомед_10"/>
    <protectedRange algorithmName="SHA-512" hashValue="KmpvLSvFmroeM3e5/8Z2jmfxJtBthTG52PnM+s4dkogkGYGzGB0jFocmfamyP6yzYtddN9kAxmepRWRajkK6JA==" saltValue="n/17m1JICnGKDntO+rLcJg==" spinCount="100000" sqref="P62" name="Темирхан_9"/>
    <protectedRange algorithmName="SHA-512" hashValue="5capTsjuGKU3Ra1sShgAl7FLkCP6ttGAp+o51KxhUR1SEyx4EZS62go8rNfgL/jnYH2pfvjZbGlcgcNwnD66Ew==" saltValue="b2EXIwgGQEIuQVojclX0Rw==" spinCount="100000" sqref="P73" name="Хадижат_11"/>
    <protectedRange algorithmName="SHA-512" hashValue="5Yj3ZhRYs+b2CS9+SiUZ3Y/X1SzhLux20jawiHM7ruqNiiGOPcnaNyvgFF4tGyWVHLPoaLSB3L3oqYLkYUHVdg==" saltValue="dlL77jYN9IPsSK2l2UBztg==" spinCount="100000" sqref="P73" name="Гаджимагомед_11"/>
    <protectedRange algorithmName="SHA-512" hashValue="KmpvLSvFmroeM3e5/8Z2jmfxJtBthTG52PnM+s4dkogkGYGzGB0jFocmfamyP6yzYtddN9kAxmepRWRajkK6JA==" saltValue="n/17m1JICnGKDntO+rLcJg==" spinCount="100000" sqref="P73" name="Темирхан_10"/>
    <protectedRange algorithmName="SHA-512" hashValue="5capTsjuGKU3Ra1sShgAl7FLkCP6ttGAp+o51KxhUR1SEyx4EZS62go8rNfgL/jnYH2pfvjZbGlcgcNwnD66Ew==" saltValue="b2EXIwgGQEIuQVojclX0Rw==" spinCount="100000" sqref="P79" name="Хадижат_12"/>
    <protectedRange algorithmName="SHA-512" hashValue="5Yj3ZhRYs+b2CS9+SiUZ3Y/X1SzhLux20jawiHM7ruqNiiGOPcnaNyvgFF4tGyWVHLPoaLSB3L3oqYLkYUHVdg==" saltValue="dlL77jYN9IPsSK2l2UBztg==" spinCount="100000" sqref="P79" name="Гаджимагомед_12"/>
    <protectedRange algorithmName="SHA-512" hashValue="KmpvLSvFmroeM3e5/8Z2jmfxJtBthTG52PnM+s4dkogkGYGzGB0jFocmfamyP6yzYtddN9kAxmepRWRajkK6JA==" saltValue="n/17m1JICnGKDntO+rLcJg==" spinCount="100000" sqref="P79" name="Темирхан_11"/>
    <protectedRange algorithmName="SHA-512" hashValue="5capTsjuGKU3Ra1sShgAl7FLkCP6ttGAp+o51KxhUR1SEyx4EZS62go8rNfgL/jnYH2pfvjZbGlcgcNwnD66Ew==" saltValue="b2EXIwgGQEIuQVojclX0Rw==" spinCount="100000" sqref="P83" name="Хадижат_13"/>
    <protectedRange algorithmName="SHA-512" hashValue="5Yj3ZhRYs+b2CS9+SiUZ3Y/X1SzhLux20jawiHM7ruqNiiGOPcnaNyvgFF4tGyWVHLPoaLSB3L3oqYLkYUHVdg==" saltValue="dlL77jYN9IPsSK2l2UBztg==" spinCount="100000" sqref="P83" name="Гаджимагомед_13"/>
    <protectedRange algorithmName="SHA-512" hashValue="KmpvLSvFmroeM3e5/8Z2jmfxJtBthTG52PnM+s4dkogkGYGzGB0jFocmfamyP6yzYtddN9kAxmepRWRajkK6JA==" saltValue="n/17m1JICnGKDntO+rLcJg==" spinCount="100000" sqref="P83" name="Темирхан_12"/>
    <protectedRange algorithmName="SHA-512" hashValue="5capTsjuGKU3Ra1sShgAl7FLkCP6ttGAp+o51KxhUR1SEyx4EZS62go8rNfgL/jnYH2pfvjZbGlcgcNwnD66Ew==" saltValue="b2EXIwgGQEIuQVojclX0Rw==" spinCount="100000" sqref="P90" name="Хадижат_14"/>
    <protectedRange algorithmName="SHA-512" hashValue="5Yj3ZhRYs+b2CS9+SiUZ3Y/X1SzhLux20jawiHM7ruqNiiGOPcnaNyvgFF4tGyWVHLPoaLSB3L3oqYLkYUHVdg==" saltValue="dlL77jYN9IPsSK2l2UBztg==" spinCount="100000" sqref="P90" name="Гаджимагомед_14"/>
    <protectedRange algorithmName="SHA-512" hashValue="KmpvLSvFmroeM3e5/8Z2jmfxJtBthTG52PnM+s4dkogkGYGzGB0jFocmfamyP6yzYtddN9kAxmepRWRajkK6JA==" saltValue="n/17m1JICnGKDntO+rLcJg==" spinCount="100000" sqref="P90" name="Темирхан_13"/>
    <protectedRange algorithmName="SHA-512" hashValue="5capTsjuGKU3Ra1sShgAl7FLkCP6ttGAp+o51KxhUR1SEyx4EZS62go8rNfgL/jnYH2pfvjZbGlcgcNwnD66Ew==" saltValue="b2EXIwgGQEIuQVojclX0Rw==" spinCount="100000" sqref="P91" name="Хадижат_15"/>
    <protectedRange algorithmName="SHA-512" hashValue="5Yj3ZhRYs+b2CS9+SiUZ3Y/X1SzhLux20jawiHM7ruqNiiGOPcnaNyvgFF4tGyWVHLPoaLSB3L3oqYLkYUHVdg==" saltValue="dlL77jYN9IPsSK2l2UBztg==" spinCount="100000" sqref="P91" name="Гаджимагомед_15"/>
    <protectedRange algorithmName="SHA-512" hashValue="KmpvLSvFmroeM3e5/8Z2jmfxJtBthTG52PnM+s4dkogkGYGzGB0jFocmfamyP6yzYtddN9kAxmepRWRajkK6JA==" saltValue="n/17m1JICnGKDntO+rLcJg==" spinCount="100000" sqref="P91" name="Темирхан_14"/>
    <protectedRange algorithmName="SHA-512" hashValue="5capTsjuGKU3Ra1sShgAl7FLkCP6ttGAp+o51KxhUR1SEyx4EZS62go8rNfgL/jnYH2pfvjZbGlcgcNwnD66Ew==" saltValue="b2EXIwgGQEIuQVojclX0Rw==" spinCount="100000" sqref="P96" name="Хадижат_16"/>
    <protectedRange algorithmName="SHA-512" hashValue="5Yj3ZhRYs+b2CS9+SiUZ3Y/X1SzhLux20jawiHM7ruqNiiGOPcnaNyvgFF4tGyWVHLPoaLSB3L3oqYLkYUHVdg==" saltValue="dlL77jYN9IPsSK2l2UBztg==" spinCount="100000" sqref="P96" name="Гаджимагомед_16"/>
    <protectedRange algorithmName="SHA-512" hashValue="KmpvLSvFmroeM3e5/8Z2jmfxJtBthTG52PnM+s4dkogkGYGzGB0jFocmfamyP6yzYtddN9kAxmepRWRajkK6JA==" saltValue="n/17m1JICnGKDntO+rLcJg==" spinCount="100000" sqref="P96" name="Темирхан_15"/>
    <protectedRange algorithmName="SHA-512" hashValue="5capTsjuGKU3Ra1sShgAl7FLkCP6ttGAp+o51KxhUR1SEyx4EZS62go8rNfgL/jnYH2pfvjZbGlcgcNwnD66Ew==" saltValue="b2EXIwgGQEIuQVojclX0Rw==" spinCount="100000" sqref="P99" name="Хадижат_18"/>
    <protectedRange algorithmName="SHA-512" hashValue="5Yj3ZhRYs+b2CS9+SiUZ3Y/X1SzhLux20jawiHM7ruqNiiGOPcnaNyvgFF4tGyWVHLPoaLSB3L3oqYLkYUHVdg==" saltValue="dlL77jYN9IPsSK2l2UBztg==" spinCount="100000" sqref="P99" name="Гаджимагомед_18"/>
    <protectedRange algorithmName="SHA-512" hashValue="KmpvLSvFmroeM3e5/8Z2jmfxJtBthTG52PnM+s4dkogkGYGzGB0jFocmfamyP6yzYtddN9kAxmepRWRajkK6JA==" saltValue="n/17m1JICnGKDntO+rLcJg==" spinCount="100000" sqref="P99" name="Темирхан_17"/>
    <protectedRange algorithmName="SHA-512" hashValue="5capTsjuGKU3Ra1sShgAl7FLkCP6ttGAp+o51KxhUR1SEyx4EZS62go8rNfgL/jnYH2pfvjZbGlcgcNwnD66Ew==" saltValue="b2EXIwgGQEIuQVojclX0Rw==" spinCount="100000" sqref="P101" name="Хадижат_19"/>
    <protectedRange algorithmName="SHA-512" hashValue="5Yj3ZhRYs+b2CS9+SiUZ3Y/X1SzhLux20jawiHM7ruqNiiGOPcnaNyvgFF4tGyWVHLPoaLSB3L3oqYLkYUHVdg==" saltValue="dlL77jYN9IPsSK2l2UBztg==" spinCount="100000" sqref="P101" name="Гаджимагомед_19"/>
    <protectedRange algorithmName="SHA-512" hashValue="KmpvLSvFmroeM3e5/8Z2jmfxJtBthTG52PnM+s4dkogkGYGzGB0jFocmfamyP6yzYtddN9kAxmepRWRajkK6JA==" saltValue="n/17m1JICnGKDntO+rLcJg==" spinCount="100000" sqref="P101" name="Темирхан_18"/>
    <protectedRange algorithmName="SHA-512" hashValue="5capTsjuGKU3Ra1sShgAl7FLkCP6ttGAp+o51KxhUR1SEyx4EZS62go8rNfgL/jnYH2pfvjZbGlcgcNwnD66Ew==" saltValue="b2EXIwgGQEIuQVojclX0Rw==" spinCount="100000" sqref="P106:P107" name="Хадижат_20"/>
    <protectedRange algorithmName="SHA-512" hashValue="5Yj3ZhRYs+b2CS9+SiUZ3Y/X1SzhLux20jawiHM7ruqNiiGOPcnaNyvgFF4tGyWVHLPoaLSB3L3oqYLkYUHVdg==" saltValue="dlL77jYN9IPsSK2l2UBztg==" spinCount="100000" sqref="P106:P107" name="Гаджимагомед_20"/>
    <protectedRange algorithmName="SHA-512" hashValue="KmpvLSvFmroeM3e5/8Z2jmfxJtBthTG52PnM+s4dkogkGYGzGB0jFocmfamyP6yzYtddN9kAxmepRWRajkK6JA==" saltValue="n/17m1JICnGKDntO+rLcJg==" spinCount="100000" sqref="P106:P107" name="Темирхан_19"/>
    <protectedRange algorithmName="SHA-512" hashValue="5capTsjuGKU3Ra1sShgAl7FLkCP6ttGAp+o51KxhUR1SEyx4EZS62go8rNfgL/jnYH2pfvjZbGlcgcNwnD66Ew==" saltValue="b2EXIwgGQEIuQVojclX0Rw==" spinCount="100000" sqref="P109:P110" name="Хадижат_21"/>
    <protectedRange algorithmName="SHA-512" hashValue="5Yj3ZhRYs+b2CS9+SiUZ3Y/X1SzhLux20jawiHM7ruqNiiGOPcnaNyvgFF4tGyWVHLPoaLSB3L3oqYLkYUHVdg==" saltValue="dlL77jYN9IPsSK2l2UBztg==" spinCount="100000" sqref="P109:P110" name="Гаджимагомед_21"/>
    <protectedRange algorithmName="SHA-512" hashValue="KmpvLSvFmroeM3e5/8Z2jmfxJtBthTG52PnM+s4dkogkGYGzGB0jFocmfamyP6yzYtddN9kAxmepRWRajkK6JA==" saltValue="n/17m1JICnGKDntO+rLcJg==" spinCount="100000" sqref="P109:P110" name="Темирхан_20"/>
    <protectedRange algorithmName="SHA-512" hashValue="5capTsjuGKU3Ra1sShgAl7FLkCP6ttGAp+o51KxhUR1SEyx4EZS62go8rNfgL/jnYH2pfvjZbGlcgcNwnD66Ew==" saltValue="b2EXIwgGQEIuQVojclX0Rw==" spinCount="100000" sqref="P112" name="Хадижат_23"/>
    <protectedRange algorithmName="SHA-512" hashValue="5Yj3ZhRYs+b2CS9+SiUZ3Y/X1SzhLux20jawiHM7ruqNiiGOPcnaNyvgFF4tGyWVHLPoaLSB3L3oqYLkYUHVdg==" saltValue="dlL77jYN9IPsSK2l2UBztg==" spinCount="100000" sqref="P112" name="Гаджимагомед_23"/>
    <protectedRange algorithmName="SHA-512" hashValue="KmpvLSvFmroeM3e5/8Z2jmfxJtBthTG52PnM+s4dkogkGYGzGB0jFocmfamyP6yzYtddN9kAxmepRWRajkK6JA==" saltValue="n/17m1JICnGKDntO+rLcJg==" spinCount="100000" sqref="P112" name="Темирхан_22"/>
    <protectedRange algorithmName="SHA-512" hashValue="5capTsjuGKU3Ra1sShgAl7FLkCP6ttGAp+o51KxhUR1SEyx4EZS62go8rNfgL/jnYH2pfvjZbGlcgcNwnD66Ew==" saltValue="b2EXIwgGQEIuQVojclX0Rw==" spinCount="100000" sqref="P116" name="Хадижат_24"/>
    <protectedRange algorithmName="SHA-512" hashValue="5Yj3ZhRYs+b2CS9+SiUZ3Y/X1SzhLux20jawiHM7ruqNiiGOPcnaNyvgFF4tGyWVHLPoaLSB3L3oqYLkYUHVdg==" saltValue="dlL77jYN9IPsSK2l2UBztg==" spinCount="100000" sqref="P116" name="Гаджимагомед_24"/>
    <protectedRange algorithmName="SHA-512" hashValue="KmpvLSvFmroeM3e5/8Z2jmfxJtBthTG52PnM+s4dkogkGYGzGB0jFocmfamyP6yzYtddN9kAxmepRWRajkK6JA==" saltValue="n/17m1JICnGKDntO+rLcJg==" spinCount="100000" sqref="P116" name="Темирхан_23"/>
    <protectedRange algorithmName="SHA-512" hashValue="5capTsjuGKU3Ra1sShgAl7FLkCP6ttGAp+o51KxhUR1SEyx4EZS62go8rNfgL/jnYH2pfvjZbGlcgcNwnD66Ew==" saltValue="b2EXIwgGQEIuQVojclX0Rw==" spinCount="100000" sqref="P118" name="Хадижат_25"/>
    <protectedRange algorithmName="SHA-512" hashValue="5Yj3ZhRYs+b2CS9+SiUZ3Y/X1SzhLux20jawiHM7ruqNiiGOPcnaNyvgFF4tGyWVHLPoaLSB3L3oqYLkYUHVdg==" saltValue="dlL77jYN9IPsSK2l2UBztg==" spinCount="100000" sqref="P118" name="Гаджимагомед_25"/>
    <protectedRange algorithmName="SHA-512" hashValue="KmpvLSvFmroeM3e5/8Z2jmfxJtBthTG52PnM+s4dkogkGYGzGB0jFocmfamyP6yzYtddN9kAxmepRWRajkK6JA==" saltValue="n/17m1JICnGKDntO+rLcJg==" spinCount="100000" sqref="P118" name="Темирхан_24"/>
    <protectedRange algorithmName="SHA-512" hashValue="5capTsjuGKU3Ra1sShgAl7FLkCP6ttGAp+o51KxhUR1SEyx4EZS62go8rNfgL/jnYH2pfvjZbGlcgcNwnD66Ew==" saltValue="b2EXIwgGQEIuQVojclX0Rw==" spinCount="100000" sqref="P121" name="Хадижат_26"/>
    <protectedRange algorithmName="SHA-512" hashValue="5Yj3ZhRYs+b2CS9+SiUZ3Y/X1SzhLux20jawiHM7ruqNiiGOPcnaNyvgFF4tGyWVHLPoaLSB3L3oqYLkYUHVdg==" saltValue="dlL77jYN9IPsSK2l2UBztg==" spinCount="100000" sqref="P121" name="Гаджимагомед_26"/>
    <protectedRange algorithmName="SHA-512" hashValue="KmpvLSvFmroeM3e5/8Z2jmfxJtBthTG52PnM+s4dkogkGYGzGB0jFocmfamyP6yzYtddN9kAxmepRWRajkK6JA==" saltValue="n/17m1JICnGKDntO+rLcJg==" spinCount="100000" sqref="P121" name="Темирхан_25"/>
    <protectedRange algorithmName="SHA-512" hashValue="5capTsjuGKU3Ra1sShgAl7FLkCP6ttGAp+o51KxhUR1SEyx4EZS62go8rNfgL/jnYH2pfvjZbGlcgcNwnD66Ew==" saltValue="b2EXIwgGQEIuQVojclX0Rw==" spinCount="100000" sqref="P123" name="Хадижат_27"/>
    <protectedRange algorithmName="SHA-512" hashValue="5Yj3ZhRYs+b2CS9+SiUZ3Y/X1SzhLux20jawiHM7ruqNiiGOPcnaNyvgFF4tGyWVHLPoaLSB3L3oqYLkYUHVdg==" saltValue="dlL77jYN9IPsSK2l2UBztg==" spinCount="100000" sqref="P123" name="Гаджимагомед_27"/>
    <protectedRange algorithmName="SHA-512" hashValue="KmpvLSvFmroeM3e5/8Z2jmfxJtBthTG52PnM+s4dkogkGYGzGB0jFocmfamyP6yzYtddN9kAxmepRWRajkK6JA==" saltValue="n/17m1JICnGKDntO+rLcJg==" spinCount="100000" sqref="P123" name="Темирхан_26"/>
    <protectedRange algorithmName="SHA-512" hashValue="5capTsjuGKU3Ra1sShgAl7FLkCP6ttGAp+o51KxhUR1SEyx4EZS62go8rNfgL/jnYH2pfvjZbGlcgcNwnD66Ew==" saltValue="b2EXIwgGQEIuQVojclX0Rw==" spinCount="100000" sqref="P127" name="Хадижат_28"/>
    <protectedRange algorithmName="SHA-512" hashValue="5Yj3ZhRYs+b2CS9+SiUZ3Y/X1SzhLux20jawiHM7ruqNiiGOPcnaNyvgFF4tGyWVHLPoaLSB3L3oqYLkYUHVdg==" saltValue="dlL77jYN9IPsSK2l2UBztg==" spinCount="100000" sqref="P127" name="Гаджимагомед_28"/>
    <protectedRange algorithmName="SHA-512" hashValue="KmpvLSvFmroeM3e5/8Z2jmfxJtBthTG52PnM+s4dkogkGYGzGB0jFocmfamyP6yzYtddN9kAxmepRWRajkK6JA==" saltValue="n/17m1JICnGKDntO+rLcJg==" spinCount="100000" sqref="P127" name="Темирхан_27"/>
    <protectedRange algorithmName="SHA-512" hashValue="5capTsjuGKU3Ra1sShgAl7FLkCP6ttGAp+o51KxhUR1SEyx4EZS62go8rNfgL/jnYH2pfvjZbGlcgcNwnD66Ew==" saltValue="b2EXIwgGQEIuQVojclX0Rw==" spinCount="100000" sqref="P145" name="Хадижат_29"/>
    <protectedRange algorithmName="SHA-512" hashValue="5Yj3ZhRYs+b2CS9+SiUZ3Y/X1SzhLux20jawiHM7ruqNiiGOPcnaNyvgFF4tGyWVHLPoaLSB3L3oqYLkYUHVdg==" saltValue="dlL77jYN9IPsSK2l2UBztg==" spinCount="100000" sqref="P145" name="Гаджимагомед_29"/>
    <protectedRange algorithmName="SHA-512" hashValue="KmpvLSvFmroeM3e5/8Z2jmfxJtBthTG52PnM+s4dkogkGYGzGB0jFocmfamyP6yzYtddN9kAxmepRWRajkK6JA==" saltValue="n/17m1JICnGKDntO+rLcJg==" spinCount="100000" sqref="P145" name="Темирхан_28"/>
    <protectedRange algorithmName="SHA-512" hashValue="5capTsjuGKU3Ra1sShgAl7FLkCP6ttGAp+o51KxhUR1SEyx4EZS62go8rNfgL/jnYH2pfvjZbGlcgcNwnD66Ew==" saltValue="b2EXIwgGQEIuQVojclX0Rw==" spinCount="100000" sqref="P147:P148" name="Хадижат_30"/>
    <protectedRange algorithmName="SHA-512" hashValue="5Yj3ZhRYs+b2CS9+SiUZ3Y/X1SzhLux20jawiHM7ruqNiiGOPcnaNyvgFF4tGyWVHLPoaLSB3L3oqYLkYUHVdg==" saltValue="dlL77jYN9IPsSK2l2UBztg==" spinCount="100000" sqref="P147:P148" name="Гаджимагомед_30"/>
    <protectedRange algorithmName="SHA-512" hashValue="KmpvLSvFmroeM3e5/8Z2jmfxJtBthTG52PnM+s4dkogkGYGzGB0jFocmfamyP6yzYtddN9kAxmepRWRajkK6JA==" saltValue="n/17m1JICnGKDntO+rLcJg==" spinCount="100000" sqref="P147:P148" name="Темирхан_29"/>
  </protectedRanges>
  <mergeCells count="26">
    <mergeCell ref="A49:AA49"/>
    <mergeCell ref="A87:AA87"/>
    <mergeCell ref="AZ3:BB3"/>
    <mergeCell ref="B16:AA16"/>
    <mergeCell ref="A23:H23"/>
    <mergeCell ref="I23:AA23"/>
    <mergeCell ref="A37:AA37"/>
    <mergeCell ref="A39:AA39"/>
    <mergeCell ref="AN3:AN4"/>
    <mergeCell ref="AO3:AO4"/>
    <mergeCell ref="AP3:AP4"/>
    <mergeCell ref="AQ3:AQ4"/>
    <mergeCell ref="AR3:AR4"/>
    <mergeCell ref="AS3:AX3"/>
    <mergeCell ref="M3:M4"/>
    <mergeCell ref="N3:R3"/>
    <mergeCell ref="S3:S4"/>
    <mergeCell ref="AK3:AK4"/>
    <mergeCell ref="AL3:AL4"/>
    <mergeCell ref="AM3:AM4"/>
    <mergeCell ref="A1:J1"/>
    <mergeCell ref="A2:J2"/>
    <mergeCell ref="A3:A4"/>
    <mergeCell ref="B3:J3"/>
    <mergeCell ref="K3:K4"/>
    <mergeCell ref="L3:L4"/>
  </mergeCells>
  <conditionalFormatting sqref="K1:M15 K17:M19 K22:M22 K24:M36 K38:M38 K40:M48 K50:M86 K88:M1048576">
    <cfRule type="cellIs" dxfId="47" priority="48" operator="equal">
      <formula>"ДОРОГА"</formula>
    </cfRule>
  </conditionalFormatting>
  <conditionalFormatting sqref="AK3:AR4">
    <cfRule type="cellIs" dxfId="46" priority="47" operator="equal">
      <formula>"ДОРОГА"</formula>
    </cfRule>
  </conditionalFormatting>
  <conditionalFormatting sqref="AK3:AR4">
    <cfRule type="cellIs" dxfId="45" priority="46" operator="equal">
      <formula>"ДОРОГА"</formula>
    </cfRule>
  </conditionalFormatting>
  <conditionalFormatting sqref="O1:P6 O22:P22 O25:P35 O38:P38 O40:P46 O50:P61 O88:P89 O9:P9 O7:O8 O11:P15 O10 O17:O19 O24 O36 O48:P48 O47 O63:P72 O62 O74:P78 O73 O80:P82 O79 O84:P86 O83 O92:P95 O90:O91 O97:P98 O96 O100:P100 O99 O102:P105 O101 O108:P108 O106:O107 O111:P111 O109:O110 O113:P115 O112 O117:P117 O116 O119:P120 O118 O122:P122 O121 O124:P126 O123 O128:P144 O127 O146:P146 O145 O149:P1048576 O147:O148">
    <cfRule type="cellIs" dxfId="44" priority="45" operator="equal">
      <formula>"Нет границ"</formula>
    </cfRule>
  </conditionalFormatting>
  <conditionalFormatting sqref="Q1:Q15 Q17:Q19 Q22 Q24:Q36 Q38 Q40:Q48 Q50:Q86 Q88:Q1048576">
    <cfRule type="cellIs" dxfId="43" priority="44" operator="equal">
      <formula>"Нет арендатора"</formula>
    </cfRule>
  </conditionalFormatting>
  <conditionalFormatting sqref="R1:AJ2 T4:Y4 S3:AJ3 R3:R4 AB4 AJ4 R5:AJ15 AB16:AJ16 R22:AJ22 AA20:AJ21 AB23:AJ23 R38:AJ38 AB37:AJ37 AB39:AJ39 AB49:AJ49 AB87:AJ87 R50:AJ86 R40:AJ48 R24:AJ36 R17:AJ19 R88:AJ1048576">
    <cfRule type="containsText" dxfId="42" priority="43" operator="containsText" text="Правообладателем указано Минимущество РД.">
      <formula>NOT(ISERROR(SEARCH("Правообладателем указано Минимущество РД.",R1)))</formula>
    </cfRule>
  </conditionalFormatting>
  <conditionalFormatting sqref="P4">
    <cfRule type="cellIs" dxfId="41" priority="42" operator="equal">
      <formula>"Нет границ"</formula>
    </cfRule>
  </conditionalFormatting>
  <conditionalFormatting sqref="AL3:AR3">
    <cfRule type="cellIs" dxfId="40" priority="41" operator="equal">
      <formula>"ДОРОГА"</formula>
    </cfRule>
  </conditionalFormatting>
  <conditionalFormatting sqref="AM3:AR3">
    <cfRule type="cellIs" dxfId="39" priority="40" operator="equal">
      <formula>"ДОРОГА"</formula>
    </cfRule>
  </conditionalFormatting>
  <conditionalFormatting sqref="AN3:AR4">
    <cfRule type="cellIs" dxfId="38" priority="39" operator="equal">
      <formula>"ДОРОГА"</formula>
    </cfRule>
  </conditionalFormatting>
  <conditionalFormatting sqref="AN3:AR3">
    <cfRule type="cellIs" dxfId="37" priority="38" operator="equal">
      <formula>"ДОРОГА"</formula>
    </cfRule>
  </conditionalFormatting>
  <conditionalFormatting sqref="AN3:AR3">
    <cfRule type="cellIs" dxfId="36" priority="37" operator="equal">
      <formula>"ДОРОГА"</formula>
    </cfRule>
  </conditionalFormatting>
  <conditionalFormatting sqref="AN3:AR3">
    <cfRule type="cellIs" dxfId="35" priority="36" operator="equal">
      <formula>"ДОРОГА"</formula>
    </cfRule>
  </conditionalFormatting>
  <conditionalFormatting sqref="L3:M4">
    <cfRule type="cellIs" dxfId="34" priority="35" operator="equal">
      <formula>"ДОРОГА"</formula>
    </cfRule>
  </conditionalFormatting>
  <conditionalFormatting sqref="AM1:AM1048576">
    <cfRule type="cellIs" dxfId="33" priority="31" operator="equal">
      <formula>"СВОБОДНО"</formula>
    </cfRule>
    <cfRule type="cellIs" dxfId="32" priority="32" operator="equal">
      <formula>"СВЕРКА"</formula>
    </cfRule>
    <cfRule type="cellIs" dxfId="31" priority="33" operator="equal">
      <formula>"СКОТОПРОГОН СВОБОДНО"</formula>
    </cfRule>
    <cfRule type="cellIs" dxfId="30" priority="34" operator="equal">
      <formula>"АРЕНДА"</formula>
    </cfRule>
  </conditionalFormatting>
  <conditionalFormatting sqref="AQ3:AR3">
    <cfRule type="cellIs" dxfId="29" priority="30" operator="equal">
      <formula>"ДОРОГА"</formula>
    </cfRule>
  </conditionalFormatting>
  <conditionalFormatting sqref="Z4:AA4">
    <cfRule type="containsText" dxfId="28" priority="29" operator="containsText" text="Правообладателем указано Минимущество РД. ">
      <formula>NOT(ISERROR(SEARCH("Правообладателем указано Минимущество РД. ",Z4)))</formula>
    </cfRule>
  </conditionalFormatting>
  <conditionalFormatting sqref="AI4">
    <cfRule type="containsText" dxfId="27" priority="27" operator="containsText" text="Правообладателем указано Минимущество РД. ">
      <formula>NOT(ISERROR(SEARCH("Правообладателем указано Минимущество РД. ",AI4)))</formula>
    </cfRule>
  </conditionalFormatting>
  <conditionalFormatting sqref="AC4:AH4">
    <cfRule type="containsText" dxfId="26" priority="28" operator="containsText" text="Правообладателем указано Минимущество РД. ">
      <formula>NOT(ISERROR(SEARCH("Правообладателем указано Минимущество РД. ",AC4)))</formula>
    </cfRule>
  </conditionalFormatting>
  <conditionalFormatting sqref="P7:P8">
    <cfRule type="cellIs" dxfId="25" priority="26" operator="equal">
      <formula>"Нет границ"</formula>
    </cfRule>
  </conditionalFormatting>
  <conditionalFormatting sqref="P10">
    <cfRule type="cellIs" dxfId="24" priority="25" operator="equal">
      <formula>"Нет границ"</formula>
    </cfRule>
  </conditionalFormatting>
  <conditionalFormatting sqref="P17:P18">
    <cfRule type="cellIs" dxfId="23" priority="24" operator="equal">
      <formula>"Нет границ"</formula>
    </cfRule>
  </conditionalFormatting>
  <conditionalFormatting sqref="P19">
    <cfRule type="cellIs" dxfId="22" priority="23" operator="equal">
      <formula>"Нет границ"</formula>
    </cfRule>
  </conditionalFormatting>
  <conditionalFormatting sqref="P24">
    <cfRule type="cellIs" dxfId="21" priority="22" operator="equal">
      <formula>"Нет границ"</formula>
    </cfRule>
  </conditionalFormatting>
  <conditionalFormatting sqref="P36">
    <cfRule type="cellIs" dxfId="20" priority="21" operator="equal">
      <formula>"Нет границ"</formula>
    </cfRule>
  </conditionalFormatting>
  <conditionalFormatting sqref="P47">
    <cfRule type="cellIs" dxfId="19" priority="20" operator="equal">
      <formula>"Нет границ"</formula>
    </cfRule>
  </conditionalFormatting>
  <conditionalFormatting sqref="P62">
    <cfRule type="cellIs" dxfId="18" priority="19" operator="equal">
      <formula>"Нет границ"</formula>
    </cfRule>
  </conditionalFormatting>
  <conditionalFormatting sqref="P73">
    <cfRule type="cellIs" dxfId="17" priority="18" operator="equal">
      <formula>"Нет границ"</formula>
    </cfRule>
  </conditionalFormatting>
  <conditionalFormatting sqref="P79">
    <cfRule type="cellIs" dxfId="16" priority="17" operator="equal">
      <formula>"Нет границ"</formula>
    </cfRule>
  </conditionalFormatting>
  <conditionalFormatting sqref="P83">
    <cfRule type="cellIs" dxfId="15" priority="16" operator="equal">
      <formula>"Нет границ"</formula>
    </cfRule>
  </conditionalFormatting>
  <conditionalFormatting sqref="P90">
    <cfRule type="cellIs" dxfId="14" priority="15" operator="equal">
      <formula>"Нет границ"</formula>
    </cfRule>
  </conditionalFormatting>
  <conditionalFormatting sqref="P91">
    <cfRule type="cellIs" dxfId="13" priority="14" operator="equal">
      <formula>"Нет границ"</formula>
    </cfRule>
  </conditionalFormatting>
  <conditionalFormatting sqref="P96">
    <cfRule type="cellIs" dxfId="12" priority="13" operator="equal">
      <formula>"Нет границ"</formula>
    </cfRule>
  </conditionalFormatting>
  <conditionalFormatting sqref="P99">
    <cfRule type="cellIs" dxfId="11" priority="12" operator="equal">
      <formula>"Нет границ"</formula>
    </cfRule>
  </conditionalFormatting>
  <conditionalFormatting sqref="P101">
    <cfRule type="cellIs" dxfId="10" priority="11" operator="equal">
      <formula>"Нет границ"</formula>
    </cfRule>
  </conditionalFormatting>
  <conditionalFormatting sqref="P106:P107">
    <cfRule type="cellIs" dxfId="9" priority="10" operator="equal">
      <formula>"Нет границ"</formula>
    </cfRule>
  </conditionalFormatting>
  <conditionalFormatting sqref="P109:P110">
    <cfRule type="cellIs" dxfId="8" priority="9" operator="equal">
      <formula>"Нет границ"</formula>
    </cfRule>
  </conditionalFormatting>
  <conditionalFormatting sqref="P112">
    <cfRule type="cellIs" dxfId="7" priority="8" operator="equal">
      <formula>"Нет границ"</formula>
    </cfRule>
  </conditionalFormatting>
  <conditionalFormatting sqref="P116">
    <cfRule type="cellIs" dxfId="6" priority="7" operator="equal">
      <formula>"Нет границ"</formula>
    </cfRule>
  </conditionalFormatting>
  <conditionalFormatting sqref="P118">
    <cfRule type="cellIs" dxfId="5" priority="6" operator="equal">
      <formula>"Нет границ"</formula>
    </cfRule>
  </conditionalFormatting>
  <conditionalFormatting sqref="P121">
    <cfRule type="cellIs" dxfId="4" priority="5" operator="equal">
      <formula>"Нет границ"</formula>
    </cfRule>
  </conditionalFormatting>
  <conditionalFormatting sqref="P123">
    <cfRule type="cellIs" dxfId="3" priority="4" operator="equal">
      <formula>"Нет границ"</formula>
    </cfRule>
  </conditionalFormatting>
  <conditionalFormatting sqref="P127">
    <cfRule type="cellIs" dxfId="2" priority="3" operator="equal">
      <formula>"Нет границ"</formula>
    </cfRule>
  </conditionalFormatting>
  <conditionalFormatting sqref="P145">
    <cfRule type="cellIs" dxfId="1" priority="2" operator="equal">
      <formula>"Нет границ"</formula>
    </cfRule>
  </conditionalFormatting>
  <conditionalFormatting sqref="P147:P148">
    <cfRule type="cellIs" dxfId="0" priority="1" operator="equal">
      <formula>"Нет границ"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Тарумовский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2019-12-09T06:42:45Z</dcterms:created>
  <dcterms:modified xsi:type="dcterms:W3CDTF">2019-12-09T06:43:35Z</dcterms:modified>
</cp:coreProperties>
</file>